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BirthdayFinishDay">'[1]Настройка'!#REF!</definedName>
    <definedName name="BirthdayFinishMonth">'[1]Настройка'!#REF!</definedName>
    <definedName name="CountUchBase">'[1]База'!$Y$1</definedName>
    <definedName name="CountUchInGr">'[1]Настройка'!#REF!</definedName>
    <definedName name="CountUchInGr_M">'[1]Настройка'!#REF!</definedName>
    <definedName name="CountUchInGr_W">'[1]Настройка'!#REF!</definedName>
    <definedName name="DataChel">'[1]База'!$E:$W</definedName>
    <definedName name="DataLichVPR">'[1]DATA_личка'!$A:$Z</definedName>
    <definedName name="DataProtokol1">'[1]Протокол_личка'!$B$7:$AZ$1635</definedName>
    <definedName name="DataProtokol2">#REF!</definedName>
    <definedName name="DataProtokol3">#REF!</definedName>
    <definedName name="DistKrName1">'[1]Настройка'!$F$88</definedName>
    <definedName name="DistName1">'[1]Настройка'!$D$88</definedName>
    <definedName name="DistName2">'[1]Настройка'!$D$89</definedName>
    <definedName name="DistName3">'[1]Настройка'!$D$90</definedName>
    <definedName name="DistType2">'[1]Настройка'!#REF!</definedName>
    <definedName name="DistType3">'[1]Настройка'!#REF!</definedName>
    <definedName name="Flag2SIforSvazka">'[1]Настройка'!#REF!</definedName>
    <definedName name="FlagAdd1toNameKom">'[1]Настройка'!#REF!</definedName>
    <definedName name="FlagNumKomInGr">'[1]Настройка'!#REF!</definedName>
    <definedName name="Groups">'[1]Настройка'!$C$43:$C$55</definedName>
    <definedName name="Klass1">'[1]Настройка'!$F$35</definedName>
    <definedName name="Klass2">'[1]Настройка'!#REF!</definedName>
    <definedName name="Klass3">'[1]Настройка'!#REF!</definedName>
    <definedName name="maxKolvoGr">'[1]Настройка'!#REF!</definedName>
    <definedName name="maxKolvoMM">'[1]Настройка'!#REF!</definedName>
    <definedName name="maxKolvoMW">'[1]Настройка'!#REF!</definedName>
    <definedName name="maxKolvoWGr">'[1]Настройка'!#REF!</definedName>
    <definedName name="polGR">'[1]Настройка'!#REF!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'[1]Настройка'!$C$42:$Q$55</definedName>
    <definedName name="TableVPRMoney">'[1]Настройка'!$C$42:$K$55</definedName>
    <definedName name="typeGR">'[1]Настройка'!#REF!</definedName>
    <definedName name="typeSV">'[1]Настройка'!#REF!</definedName>
    <definedName name="VRVS2">'[1]Настройка'!#REF!</definedName>
    <definedName name="VRVS3">'[1]Настройка'!#REF!</definedName>
    <definedName name="_xlnm.Print_Area" localSheetId="0">'Старт_ЛИЧКА'!$A$1:$K$122</definedName>
    <definedName name="Пол">'[1]Настройка'!$F$96:$F$97</definedName>
    <definedName name="Разряды">'[1]Настройка'!$C$97:$C$108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'[1]Настройка'!$I$96:$I$117</definedName>
    <definedName name="Таблица_дисциплин">'[1]Настройка'!$F$101:$F$108</definedName>
    <definedName name="Таблица_разрядов">'[1]Настройка'!$C$96:$D$108</definedName>
  </definedNames>
  <calcPr fullCalcOnLoad="1"/>
</workbook>
</file>

<file path=xl/sharedStrings.xml><?xml version="1.0" encoding="utf-8"?>
<sst xmlns="http://schemas.openxmlformats.org/spreadsheetml/2006/main" count="514" uniqueCount="157">
  <si>
    <t>ЮН/ДЕВ_3</t>
  </si>
  <si>
    <t>м</t>
  </si>
  <si>
    <t>III</t>
  </si>
  <si>
    <t>Девятьяров Кирилл</t>
  </si>
  <si>
    <t>Генер.</t>
  </si>
  <si>
    <t>МАЛ/ДЕВ_2</t>
  </si>
  <si>
    <t>2ю</t>
  </si>
  <si>
    <t>Юкин Роман</t>
  </si>
  <si>
    <t>Кр.яр</t>
  </si>
  <si>
    <t>ЮН/ЮНРК_3</t>
  </si>
  <si>
    <t>I</t>
  </si>
  <si>
    <t>Вдовин Максим</t>
  </si>
  <si>
    <t>МАЛ/ДЕВ_1</t>
  </si>
  <si>
    <t>б/р</t>
  </si>
  <si>
    <t>Бородин Матвей</t>
  </si>
  <si>
    <t>ж</t>
  </si>
  <si>
    <t>Подст.</t>
  </si>
  <si>
    <t>Копылов Максим</t>
  </si>
  <si>
    <t>1ю</t>
  </si>
  <si>
    <t>Калюжный Валерий</t>
  </si>
  <si>
    <t>3ю</t>
  </si>
  <si>
    <t>Мальцев Никита</t>
  </si>
  <si>
    <t>Евстратова София</t>
  </si>
  <si>
    <t>Холоднякова Ксения</t>
  </si>
  <si>
    <t>Рыбинская Юлия</t>
  </si>
  <si>
    <t>Ильяшенко Никита</t>
  </si>
  <si>
    <t>Макаров Арсений</t>
  </si>
  <si>
    <t>Кубиев Роман</t>
  </si>
  <si>
    <t>Климова Арина</t>
  </si>
  <si>
    <t>Худашкин Максим</t>
  </si>
  <si>
    <t>Кузичкин Кирилл</t>
  </si>
  <si>
    <t>Писаревская Анастасия</t>
  </si>
  <si>
    <t>II</t>
  </si>
  <si>
    <t>Перашвили Алина</t>
  </si>
  <si>
    <t>КМС</t>
  </si>
  <si>
    <t>Назыров Данила</t>
  </si>
  <si>
    <t>Сумский Илья</t>
  </si>
  <si>
    <t>1-ю</t>
  </si>
  <si>
    <t>Плеханов Артем</t>
  </si>
  <si>
    <t>Морозова Диана</t>
  </si>
  <si>
    <t>Грицай Анастасия</t>
  </si>
  <si>
    <t>Костин Вадим</t>
  </si>
  <si>
    <t>Парфирьева Валерия</t>
  </si>
  <si>
    <t>Каримова Диана</t>
  </si>
  <si>
    <t>Поздняков Владимир</t>
  </si>
  <si>
    <t>Кузьмин Данила</t>
  </si>
  <si>
    <t>Морозова Кира</t>
  </si>
  <si>
    <t>Кудряшова Елизавета</t>
  </si>
  <si>
    <t>Краснов Максим</t>
  </si>
  <si>
    <t>Кирьянов Кирилл</t>
  </si>
  <si>
    <t>Синицын Глеб</t>
  </si>
  <si>
    <t>Руденко Юрий</t>
  </si>
  <si>
    <t>Храмовский Артем</t>
  </si>
  <si>
    <t>Борисова Валерия</t>
  </si>
  <si>
    <t>Бомблис Марина</t>
  </si>
  <si>
    <t>Шейко Максим</t>
  </si>
  <si>
    <t>Савельева Валентина</t>
  </si>
  <si>
    <t>2-ю</t>
  </si>
  <si>
    <t>Шкепу Захар</t>
  </si>
  <si>
    <t>Аксарин Артур</t>
  </si>
  <si>
    <t>Сачалин Алексей</t>
  </si>
  <si>
    <t>Пестрикова Кира</t>
  </si>
  <si>
    <t>Прозатетов Илья</t>
  </si>
  <si>
    <t>Миронова Юлия</t>
  </si>
  <si>
    <t>Белый Алексей</t>
  </si>
  <si>
    <t>Новикова Ольга</t>
  </si>
  <si>
    <t>Бондаренко Артем</t>
  </si>
  <si>
    <t>Вахрушев Матвей</t>
  </si>
  <si>
    <t>Янов Виталий</t>
  </si>
  <si>
    <t>Огуречникова Нина</t>
  </si>
  <si>
    <t>Сопляченко Мария</t>
  </si>
  <si>
    <t>Лебедь Артур</t>
  </si>
  <si>
    <t>Суркова Арина</t>
  </si>
  <si>
    <t>Данилов Егор</t>
  </si>
  <si>
    <t>Мяус Дмитрий</t>
  </si>
  <si>
    <t>Чичкова Полина</t>
  </si>
  <si>
    <t>Алекеев Федор</t>
  </si>
  <si>
    <t>Суворов Матвей</t>
  </si>
  <si>
    <t>Дмитриев Владислав</t>
  </si>
  <si>
    <t>Черенков Сергей</t>
  </si>
  <si>
    <t>Плеханова Олеся</t>
  </si>
  <si>
    <t>Шут Владимир</t>
  </si>
  <si>
    <t>Артемов Артем</t>
  </si>
  <si>
    <t>Додух Никита</t>
  </si>
  <si>
    <t>Миронов Илья</t>
  </si>
  <si>
    <t>Петрушова Дарья</t>
  </si>
  <si>
    <t>Сидоров Сергей</t>
  </si>
  <si>
    <t>Драгунова Дарья</t>
  </si>
  <si>
    <t>Подопрыгорова Юлия</t>
  </si>
  <si>
    <t>Иванов Евгений</t>
  </si>
  <si>
    <t>Склярова Виолетта</t>
  </si>
  <si>
    <t>Ерюшев Михаил</t>
  </si>
  <si>
    <t>Огуречников Сергей</t>
  </si>
  <si>
    <t>Пурахин Тимофей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</si>
  <si>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</si>
  <si>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</si>
  <si>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</si>
  <si>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</si>
  <si>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</si>
  <si>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</si>
  <si>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</si>
  <si>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</si>
  <si>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</si>
  <si>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Тренировочный старт по спортивному туризму на пешеходных дитанциях</t>
  </si>
  <si>
    <t>МБУ ""СШ развития туризма"</t>
  </si>
  <si>
    <t>ШСК "Спасатели"</t>
  </si>
  <si>
    <t xml:space="preserve">Время </t>
  </si>
  <si>
    <t>Санинский Артем</t>
  </si>
  <si>
    <t>Алиев Исмаил</t>
  </si>
  <si>
    <t>Чернов Богдан</t>
  </si>
  <si>
    <t>Адлер Елена</t>
  </si>
  <si>
    <t>Фирсов Виталий</t>
  </si>
  <si>
    <t>Козинко Максим</t>
  </si>
  <si>
    <t>Керимов Рафаэль</t>
  </si>
  <si>
    <t>Кушкурова Елизавета</t>
  </si>
  <si>
    <t>Прибреж</t>
  </si>
  <si>
    <t>Коваленко Захар</t>
  </si>
  <si>
    <t>Левенцова Юлия</t>
  </si>
  <si>
    <t>Дружин Никита</t>
  </si>
  <si>
    <t>Туровник Яна</t>
  </si>
  <si>
    <t>Марданов Давид</t>
  </si>
  <si>
    <t>Третьяков Константин</t>
  </si>
  <si>
    <t>Спиридонова Ксения</t>
  </si>
  <si>
    <t>Поминова Арина</t>
  </si>
  <si>
    <t>Жардымгалиева Айсу</t>
  </si>
  <si>
    <t>СШ (М)</t>
  </si>
  <si>
    <t>СШ (Ф)</t>
  </si>
  <si>
    <t>Янова Варвара</t>
  </si>
  <si>
    <t>Сборная</t>
  </si>
  <si>
    <t>14 марта 2021 г.</t>
  </si>
  <si>
    <t>МОУ "СОШ №19", г.Энгельс</t>
  </si>
  <si>
    <r>
      <t>Хандалова Екатерина</t>
    </r>
    <r>
      <rPr>
        <b/>
        <sz val="11"/>
        <rFont val="Times New Roman"/>
        <family val="1"/>
      </rPr>
      <t xml:space="preserve"> (вк)</t>
    </r>
  </si>
  <si>
    <t>Дерябин Владислав</t>
  </si>
  <si>
    <t>Микляев Павел</t>
  </si>
  <si>
    <t>Гребенкин Роман</t>
  </si>
  <si>
    <t>Елисеев Андрей</t>
  </si>
  <si>
    <t>Садыкова Карина</t>
  </si>
  <si>
    <t>ЮН/ДЕВ_2_НП</t>
  </si>
  <si>
    <t>МАЛ/ДЕВ_1_НП</t>
  </si>
  <si>
    <t>Маликова Екатерина (вк)</t>
  </si>
  <si>
    <t>сн</t>
  </si>
  <si>
    <t>Шарапов Максим</t>
  </si>
  <si>
    <t>Место</t>
  </si>
  <si>
    <t>Место с коэф.</t>
  </si>
  <si>
    <t>20 (в/к)</t>
  </si>
  <si>
    <t>Попов Дмитрий (в/к)</t>
  </si>
  <si>
    <t>3(в/к)</t>
  </si>
  <si>
    <r>
      <t xml:space="preserve">Гланый судья </t>
    </r>
    <r>
      <rPr>
        <b/>
        <sz val="12"/>
        <rFont val="Arial"/>
        <family val="2"/>
      </rPr>
      <t>____________________</t>
    </r>
    <r>
      <rPr>
        <sz val="12"/>
        <rFont val="Arial"/>
        <family val="2"/>
      </rPr>
      <t>/И.А. Петрушова, СС1К, г. Энгельс</t>
    </r>
  </si>
  <si>
    <t>МАЛЬЧИКИ 1 КЛАСС</t>
  </si>
  <si>
    <t>ДЕВОЧКИ 1 КЛАСС</t>
  </si>
  <si>
    <t>МАЛЬЧИКИ 2 КЛАСС</t>
  </si>
  <si>
    <t>ДЕВОЧКИ 2 КЛАСС</t>
  </si>
  <si>
    <t>ЮНОШИ 3 КЛАСС</t>
  </si>
  <si>
    <t>ДЕВУШКИ 3 КЛАСС</t>
  </si>
  <si>
    <t>ЮНИОРКИ 3 КЛАСС</t>
  </si>
  <si>
    <t>ЮНИОРЫ 3 КЛАСС</t>
  </si>
  <si>
    <t xml:space="preserve"> ПРОТОКОЛ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</si>
</sst>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  <numFmt numFmtId="170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/>
    </xf>
    <xf numFmtId="169" fontId="0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 wrapText="1"/>
    </xf>
    <xf numFmtId="10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ill>
        <patternFill>
          <bgColor rgb="FFB5F779"/>
        </patternFill>
      </fill>
    </dxf>
    <dxf>
      <fill>
        <patternFill>
          <bgColor rgb="FFB5F7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14.02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5;&#1086;&#1083;&#1100;&#1079;&#1086;&#1074;&#1072;&#1090;&#1077;&#1083;&#1100;\Downloads\&#1057;&#1054;&#1064;19_14&#1092;&#1077;&#1074;&#1088;&#1072;&#1083;&#1103;_&#1079;&#1072;&#1103;&#1074;&#1082;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Протокол_личка"/>
      <sheetName val="Выписка"/>
      <sheetName val="Финишка"/>
      <sheetName val="Очки"/>
      <sheetName val="Лист1"/>
    </sheetNames>
    <sheetDataSet>
      <sheetData sheetId="0">
        <row r="24">
          <cell r="C24" t="str">
            <v>МБУ ""СШ развития туризма"</v>
          </cell>
        </row>
        <row r="25">
          <cell r="C25" t="str">
            <v>Тренировочный старт по спортивному туризму на пешеходных дитанциях</v>
          </cell>
        </row>
        <row r="26">
          <cell r="C26" t="str">
            <v>14 февраля 2021 г.</v>
          </cell>
        </row>
        <row r="27">
          <cell r="C27" t="str">
            <v>МОУ "СОШ №20", 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Ю.Н. Кильдибекова, б/к, г. Энгельс</v>
          </cell>
        </row>
        <row r="32">
          <cell r="C32" t="str">
            <v>Ю.Н. Кильдибекова, б/к, г.Энгельс</v>
          </cell>
        </row>
        <row r="35">
          <cell r="F35">
            <v>1</v>
          </cell>
        </row>
        <row r="42">
          <cell r="C42" t="str">
            <v>Делить протоколы на зачеты (группа_класс дистанции):</v>
          </cell>
          <cell r="D42" t="str">
            <v>Название зачетов для протокола</v>
          </cell>
          <cell r="E42" t="str">
            <v>В протоколе лички МУЖЧИН назвать как:</v>
          </cell>
          <cell r="F42" t="str">
            <v>В протоколе лички ЖЕНЩИН назвать как:</v>
          </cell>
          <cell r="G42" t="str">
            <v>Название группы для заливки в WO
(можно не заполнять)</v>
          </cell>
          <cell r="I42" t="str">
            <v>ДИСТ.
ЛИЧНАЯ</v>
          </cell>
          <cell r="J42" t="str">
            <v>ДИСТ.
СВЯЗКИ</v>
          </cell>
          <cell r="K42" t="str">
            <v>ДИСТ.
ГРУППА</v>
          </cell>
          <cell r="M42" t="str">
            <v>Мини-мальный</v>
          </cell>
          <cell r="N42" t="str">
            <v>Макси-мальный</v>
          </cell>
          <cell r="P42" t="str">
            <v>Допуск по разряду</v>
          </cell>
        </row>
        <row r="44">
          <cell r="C44" t="str">
            <v>МАЛ/ДЕВ_1</v>
          </cell>
          <cell r="D44" t="str">
            <v>МАЛЬЧИКИ/ДЕВОЧКИ</v>
          </cell>
          <cell r="E44" t="str">
            <v>МАЛЬЧИКИ</v>
          </cell>
          <cell r="F44" t="str">
            <v>ДЕВОЧКИ</v>
          </cell>
          <cell r="I44">
            <v>50</v>
          </cell>
          <cell r="M44">
            <v>9</v>
          </cell>
          <cell r="N44">
            <v>13</v>
          </cell>
          <cell r="P44" t="str">
            <v>б/р</v>
          </cell>
          <cell r="Q44">
            <v>0</v>
          </cell>
        </row>
        <row r="45">
          <cell r="C45" t="str">
            <v>ЮН/ДЕВ_3</v>
          </cell>
          <cell r="D45" t="str">
            <v>ЮНОШИ/ДЕВУШКИ</v>
          </cell>
          <cell r="E45" t="str">
            <v>ЮНОШИ</v>
          </cell>
          <cell r="F45" t="str">
            <v>ДЕВУШКИ</v>
          </cell>
          <cell r="I45">
            <v>50</v>
          </cell>
          <cell r="M45">
            <v>14</v>
          </cell>
          <cell r="N45">
            <v>15</v>
          </cell>
          <cell r="P45" t="str">
            <v>б/р</v>
          </cell>
          <cell r="Q45">
            <v>0</v>
          </cell>
        </row>
        <row r="46">
          <cell r="C46" t="str">
            <v>ЮН/ЮНРК_3</v>
          </cell>
          <cell r="D46" t="str">
            <v>ЮНИОРЫ/ЮНИОРКИ</v>
          </cell>
          <cell r="E46" t="str">
            <v>ЮНИОРЫ</v>
          </cell>
          <cell r="F46" t="str">
            <v>ЮНИОРКИ</v>
          </cell>
          <cell r="I46">
            <v>50</v>
          </cell>
          <cell r="M46">
            <v>16</v>
          </cell>
          <cell r="N46">
            <v>21</v>
          </cell>
          <cell r="P46" t="str">
            <v>б/р</v>
          </cell>
          <cell r="Q46">
            <v>0</v>
          </cell>
        </row>
        <row r="47">
          <cell r="C47" t="str">
            <v>МАЛ/ДЕВ_2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I47">
            <v>50</v>
          </cell>
          <cell r="M47">
            <v>12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</v>
          </cell>
          <cell r="F48" t="str">
            <v>ДЕВУШКИ</v>
          </cell>
          <cell r="I48">
            <v>50</v>
          </cell>
          <cell r="M48">
            <v>14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88">
          <cell r="D88" t="str">
            <v>дистанция - пешеходная</v>
          </cell>
          <cell r="F88" t="str">
            <v>ЛИЧКА</v>
          </cell>
        </row>
        <row r="89">
          <cell r="D89" t="str">
            <v>дистанция - пешеходная - связка</v>
          </cell>
        </row>
        <row r="90">
          <cell r="D90" t="str">
            <v>дистанция - пешеходная - группа</v>
          </cell>
        </row>
        <row r="96">
          <cell r="C96" t="str">
            <v>Разряд/звание</v>
          </cell>
          <cell r="D96" t="str">
            <v>Баллы для подсчета ранга</v>
          </cell>
          <cell r="F96" t="str">
            <v>м</v>
          </cell>
        </row>
        <row r="97">
          <cell r="C97" t="str">
            <v>б/р</v>
          </cell>
          <cell r="D97">
            <v>0</v>
          </cell>
          <cell r="F97" t="str">
            <v>ж</v>
          </cell>
          <cell r="I97" t="str">
            <v>0840151811Я</v>
          </cell>
        </row>
        <row r="98">
          <cell r="C98" t="str">
            <v>3ю</v>
          </cell>
          <cell r="D98">
            <v>0.4</v>
          </cell>
          <cell r="I98" t="str">
            <v>0840171811Я</v>
          </cell>
        </row>
        <row r="99">
          <cell r="C99" t="str">
            <v>2ю</v>
          </cell>
          <cell r="D99">
            <v>1.2</v>
          </cell>
          <cell r="I99" t="str">
            <v>0840181811Я</v>
          </cell>
        </row>
        <row r="100">
          <cell r="C100" t="str">
            <v>1ю</v>
          </cell>
          <cell r="D100">
            <v>4</v>
          </cell>
          <cell r="I100" t="str">
            <v>0840191811Я</v>
          </cell>
        </row>
        <row r="101">
          <cell r="C101" t="str">
            <v>III</v>
          </cell>
          <cell r="D101">
            <v>4</v>
          </cell>
          <cell r="F101" t="str">
            <v>водная</v>
          </cell>
          <cell r="I101" t="str">
            <v>0840201811Я</v>
          </cell>
        </row>
        <row r="102">
          <cell r="C102" t="str">
            <v>II</v>
          </cell>
          <cell r="D102">
            <v>12</v>
          </cell>
          <cell r="F102" t="str">
            <v>горная</v>
          </cell>
          <cell r="I102" t="str">
            <v>0840211811Я</v>
          </cell>
        </row>
        <row r="103">
          <cell r="C103" t="str">
            <v>I</v>
          </cell>
          <cell r="D103">
            <v>40</v>
          </cell>
          <cell r="F103" t="str">
            <v>комбинированная</v>
          </cell>
          <cell r="I103" t="str">
            <v>0840101811Я</v>
          </cell>
        </row>
        <row r="104">
          <cell r="C104" t="str">
            <v>КМС</v>
          </cell>
          <cell r="D104">
            <v>120</v>
          </cell>
          <cell r="F104" t="str">
            <v>лыжная</v>
          </cell>
          <cell r="I104" t="str">
            <v>0840161811Я</v>
          </cell>
        </row>
        <row r="105">
          <cell r="C105" t="str">
            <v>МС</v>
          </cell>
          <cell r="D105">
            <v>400</v>
          </cell>
          <cell r="F105" t="str">
            <v>на средствах передвижения</v>
          </cell>
          <cell r="I105" t="str">
            <v>0840233811Я</v>
          </cell>
        </row>
        <row r="106">
          <cell r="C106">
            <v>3</v>
          </cell>
          <cell r="D106">
            <v>4</v>
          </cell>
          <cell r="F106" t="str">
            <v>пешеходная</v>
          </cell>
          <cell r="I106" t="str">
            <v>0840223811Я</v>
          </cell>
        </row>
        <row r="107">
          <cell r="C107">
            <v>2</v>
          </cell>
          <cell r="D107">
            <v>12</v>
          </cell>
          <cell r="F107" t="str">
            <v>спелео</v>
          </cell>
          <cell r="I107" t="str">
            <v>0840113811Я</v>
          </cell>
        </row>
        <row r="108">
          <cell r="C108">
            <v>1</v>
          </cell>
          <cell r="D108">
            <v>40</v>
          </cell>
          <cell r="I108" t="str">
            <v>0840281811Я</v>
          </cell>
        </row>
        <row r="109">
          <cell r="I109" t="str">
            <v>0840141811Я</v>
          </cell>
        </row>
        <row r="110">
          <cell r="I110" t="str">
            <v>0840121811Я</v>
          </cell>
        </row>
        <row r="111">
          <cell r="I111" t="str">
            <v>0840251811Я</v>
          </cell>
        </row>
        <row r="112">
          <cell r="I112" t="str">
            <v>0840241811Я</v>
          </cell>
        </row>
        <row r="113">
          <cell r="I113" t="str">
            <v>0840091811Я</v>
          </cell>
        </row>
        <row r="114">
          <cell r="I114" t="str">
            <v>0840271811Я</v>
          </cell>
        </row>
        <row r="115">
          <cell r="I115" t="str">
            <v>0840261811Я</v>
          </cell>
        </row>
        <row r="116">
          <cell r="I11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8.1</v>
          </cell>
          <cell r="B2" t="str">
            <v>КАМТ</v>
          </cell>
          <cell r="C2" t="str">
            <v>г. Уфа, Респ. Башкортостан</v>
          </cell>
          <cell r="D2" t="str">
            <v>Малинский И.А.</v>
          </cell>
          <cell r="E2" t="str">
            <v>8.1</v>
          </cell>
          <cell r="F2">
            <v>1</v>
          </cell>
          <cell r="H2" t="str">
            <v>Тимченко Максим</v>
          </cell>
          <cell r="I2" t="str">
            <v>2005</v>
          </cell>
          <cell r="J2" t="str">
            <v>I</v>
          </cell>
          <cell r="K2" t="str">
            <v>м</v>
          </cell>
          <cell r="L2" t="str">
            <v>ЮН/ДЕВ</v>
          </cell>
          <cell r="N2">
            <v>1</v>
          </cell>
          <cell r="O2" t="str">
            <v/>
          </cell>
          <cell r="Q2">
            <v>40</v>
          </cell>
          <cell r="R2">
            <v>2005</v>
          </cell>
          <cell r="U2">
            <v>50</v>
          </cell>
          <cell r="V2" t="str">
            <v>да</v>
          </cell>
        </row>
        <row r="3">
          <cell r="A3" t="str">
            <v>1.1</v>
          </cell>
          <cell r="B3" t="str">
            <v>МБУ ДО "ЦДО Тетюши"</v>
          </cell>
          <cell r="C3" t="str">
            <v>Тетюшский район, Респ. Татарстан</v>
          </cell>
          <cell r="D3" t="str">
            <v>Никоноров Дмитрий Владимирович </v>
          </cell>
          <cell r="E3" t="str">
            <v>1.1</v>
          </cell>
          <cell r="F3">
            <v>1</v>
          </cell>
          <cell r="H3" t="str">
            <v>Никонорова Арина Павловна</v>
          </cell>
          <cell r="I3" t="str">
            <v>2005</v>
          </cell>
          <cell r="J3">
            <v>3</v>
          </cell>
          <cell r="K3" t="str">
            <v>ж</v>
          </cell>
          <cell r="L3" t="str">
            <v>ЮН/ДЕВ</v>
          </cell>
          <cell r="N3">
            <v>1</v>
          </cell>
          <cell r="Q3">
            <v>4</v>
          </cell>
          <cell r="R3">
            <v>2005</v>
          </cell>
          <cell r="U3">
            <v>50</v>
          </cell>
          <cell r="V3" t="str">
            <v>да</v>
          </cell>
        </row>
        <row r="4">
          <cell r="A4" t="str">
            <v>6.3</v>
          </cell>
          <cell r="B4" t="str">
            <v>НП Развитие</v>
          </cell>
          <cell r="C4" t="str">
            <v>г. Ухта, Респ. Коми</v>
          </cell>
          <cell r="D4" t="str">
            <v>Жукова Е.Т.</v>
          </cell>
          <cell r="E4" t="str">
            <v>6.3</v>
          </cell>
          <cell r="F4">
            <v>3</v>
          </cell>
          <cell r="H4" t="str">
            <v>Вознесенский Александр</v>
          </cell>
          <cell r="I4" t="str">
            <v>2006</v>
          </cell>
          <cell r="J4">
            <v>3</v>
          </cell>
          <cell r="K4" t="str">
            <v>м</v>
          </cell>
          <cell r="L4" t="str">
            <v>ЮН/ДЕВ</v>
          </cell>
          <cell r="N4">
            <v>1</v>
          </cell>
          <cell r="O4" t="str">
            <v/>
          </cell>
          <cell r="Q4">
            <v>4</v>
          </cell>
          <cell r="R4">
            <v>2006</v>
          </cell>
          <cell r="U4">
            <v>50</v>
          </cell>
          <cell r="V4" t="str">
            <v>да</v>
          </cell>
        </row>
        <row r="5">
          <cell r="A5" t="str">
            <v>7.1</v>
          </cell>
          <cell r="B5" t="str">
            <v>Т/к Ромашка 1</v>
          </cell>
          <cell r="C5" t="str">
            <v>г. Новотроицк, Оренбургская обл.</v>
          </cell>
          <cell r="D5" t="str">
            <v>Палайма Кристина Владо</v>
          </cell>
          <cell r="E5" t="str">
            <v>7.1</v>
          </cell>
          <cell r="F5">
            <v>1</v>
          </cell>
          <cell r="H5" t="str">
            <v>Топинамбур Данила Иванович</v>
          </cell>
          <cell r="I5" t="str">
            <v>2005</v>
          </cell>
          <cell r="J5">
            <v>3</v>
          </cell>
          <cell r="K5" t="str">
            <v>м</v>
          </cell>
          <cell r="L5" t="str">
            <v>ЮН/ДЕВ</v>
          </cell>
          <cell r="N5">
            <v>1</v>
          </cell>
          <cell r="O5" t="str">
            <v/>
          </cell>
          <cell r="P5">
            <v>7</v>
          </cell>
          <cell r="Q5">
            <v>4</v>
          </cell>
          <cell r="R5">
            <v>2005</v>
          </cell>
          <cell r="U5">
            <v>100</v>
          </cell>
          <cell r="V5" t="str">
            <v>да</v>
          </cell>
        </row>
        <row r="6">
          <cell r="A6" t="str">
            <v>5.1</v>
          </cell>
          <cell r="B6" t="str">
            <v>Феникс</v>
          </cell>
          <cell r="C6" t="str">
            <v>г. Бирск, Респ. Башкортостан</v>
          </cell>
          <cell r="D6" t="str">
            <v>Полюдов Сергей Петрович</v>
          </cell>
          <cell r="E6" t="str">
            <v>5.1</v>
          </cell>
          <cell r="F6">
            <v>1</v>
          </cell>
          <cell r="H6" t="str">
            <v>Аксенова Диана</v>
          </cell>
          <cell r="I6" t="str">
            <v>2005</v>
          </cell>
          <cell r="J6">
            <v>3</v>
          </cell>
          <cell r="K6" t="str">
            <v>ж</v>
          </cell>
          <cell r="L6" t="str">
            <v>ЮН/ДЕВ</v>
          </cell>
          <cell r="N6">
            <v>1</v>
          </cell>
          <cell r="O6" t="str">
            <v/>
          </cell>
          <cell r="Q6">
            <v>4</v>
          </cell>
          <cell r="R6">
            <v>2005</v>
          </cell>
          <cell r="U6">
            <v>50</v>
          </cell>
          <cell r="V6" t="str">
            <v>да</v>
          </cell>
        </row>
        <row r="7">
          <cell r="A7" t="str">
            <v>4.3</v>
          </cell>
          <cell r="B7" t="str">
            <v>Цунами</v>
          </cell>
          <cell r="C7" t="str">
            <v>г. Новотроицк, Оренбургская обл.</v>
          </cell>
          <cell r="D7" t="str">
            <v>Любарская Снежана Олеговна</v>
          </cell>
          <cell r="E7" t="str">
            <v>4.3</v>
          </cell>
          <cell r="F7">
            <v>3</v>
          </cell>
          <cell r="H7" t="str">
            <v>Николаева Алиса</v>
          </cell>
          <cell r="I7" t="str">
            <v>2006</v>
          </cell>
          <cell r="J7">
            <v>1</v>
          </cell>
          <cell r="K7" t="str">
            <v>ж</v>
          </cell>
          <cell r="L7" t="str">
            <v>ЮН/ДЕВ</v>
          </cell>
          <cell r="N7">
            <v>1</v>
          </cell>
          <cell r="O7" t="str">
            <v/>
          </cell>
          <cell r="Q7">
            <v>40</v>
          </cell>
          <cell r="R7">
            <v>2006</v>
          </cell>
          <cell r="U7">
            <v>50</v>
          </cell>
          <cell r="V7" t="str">
            <v>да</v>
          </cell>
        </row>
        <row r="8">
          <cell r="A8" t="str">
            <v>3.1</v>
          </cell>
          <cell r="B8" t="str">
            <v>Школа №25</v>
          </cell>
          <cell r="C8" t="str">
            <v>г. Казань, Респ. Татарстан</v>
          </cell>
          <cell r="D8" t="str">
            <v>Ризванова Юлия Альфировна</v>
          </cell>
          <cell r="E8" t="str">
            <v>3.1</v>
          </cell>
          <cell r="F8">
            <v>1</v>
          </cell>
          <cell r="H8" t="str">
            <v>Цыра Данил Сергеевич</v>
          </cell>
          <cell r="I8" t="str">
            <v>2006</v>
          </cell>
          <cell r="J8">
            <v>3</v>
          </cell>
          <cell r="K8" t="str">
            <v>м</v>
          </cell>
          <cell r="L8" t="str">
            <v>ЮН/ДЕВ</v>
          </cell>
          <cell r="N8">
            <v>1</v>
          </cell>
          <cell r="O8" t="str">
            <v/>
          </cell>
          <cell r="Q8">
            <v>4</v>
          </cell>
          <cell r="R8">
            <v>2006</v>
          </cell>
          <cell r="U8">
            <v>50</v>
          </cell>
          <cell r="V8" t="str">
            <v>да</v>
          </cell>
        </row>
        <row r="9">
          <cell r="A9" t="str">
            <v>2.5</v>
          </cell>
          <cell r="B9" t="str">
            <v>Эргырон 1</v>
          </cell>
          <cell r="C9" t="str">
            <v>Чукотский АО</v>
          </cell>
          <cell r="D9" t="str">
            <v>Абрамович Роман Аркадьевич</v>
          </cell>
          <cell r="E9" t="str">
            <v>2.5</v>
          </cell>
          <cell r="F9">
            <v>5</v>
          </cell>
          <cell r="H9" t="str">
            <v>Тымнэвaкaт Анатолий</v>
          </cell>
          <cell r="I9" t="str">
            <v>2006</v>
          </cell>
          <cell r="J9">
            <v>3</v>
          </cell>
          <cell r="K9" t="str">
            <v>м</v>
          </cell>
          <cell r="L9" t="str">
            <v>ЮН/ДЕВ</v>
          </cell>
          <cell r="N9">
            <v>1</v>
          </cell>
          <cell r="O9" t="str">
            <v/>
          </cell>
          <cell r="P9">
            <v>1</v>
          </cell>
          <cell r="Q9">
            <v>4</v>
          </cell>
          <cell r="R9">
            <v>2006</v>
          </cell>
          <cell r="U9">
            <v>100</v>
          </cell>
          <cell r="V9" t="str">
            <v>да</v>
          </cell>
        </row>
        <row r="10">
          <cell r="A10" t="str">
            <v>8.4</v>
          </cell>
          <cell r="B10" t="str">
            <v>КАМТ</v>
          </cell>
          <cell r="C10" t="str">
            <v>г. Уфа, Респ. Башкортостан</v>
          </cell>
          <cell r="D10" t="str">
            <v>Малинский И.А.</v>
          </cell>
          <cell r="E10" t="str">
            <v>8.4</v>
          </cell>
          <cell r="F10">
            <v>4</v>
          </cell>
          <cell r="H10" t="str">
            <v>Макарова Анна</v>
          </cell>
          <cell r="I10" t="str">
            <v>2006</v>
          </cell>
          <cell r="J10" t="str">
            <v>КМС</v>
          </cell>
          <cell r="K10" t="str">
            <v>ж</v>
          </cell>
          <cell r="L10" t="str">
            <v>ЮН/ДЕВ</v>
          </cell>
          <cell r="N10">
            <v>2</v>
          </cell>
          <cell r="O10" t="str">
            <v/>
          </cell>
          <cell r="Q10">
            <v>120</v>
          </cell>
          <cell r="R10">
            <v>2006</v>
          </cell>
          <cell r="U10">
            <v>50</v>
          </cell>
          <cell r="V10" t="str">
            <v>да</v>
          </cell>
        </row>
        <row r="11">
          <cell r="A11" t="str">
            <v>1.2</v>
          </cell>
          <cell r="B11" t="str">
            <v>МБУ ДО "ЦДО Тетюши"</v>
          </cell>
          <cell r="C11" t="str">
            <v>Тетюшский район, Респ. Татарстан</v>
          </cell>
          <cell r="D11" t="str">
            <v>Никоноров Дмитрий Владимирович </v>
          </cell>
          <cell r="E11" t="str">
            <v>1.2</v>
          </cell>
          <cell r="F11">
            <v>2</v>
          </cell>
          <cell r="H11" t="str">
            <v>Семенова Виктория Евгеньевна</v>
          </cell>
          <cell r="I11" t="str">
            <v>2005</v>
          </cell>
          <cell r="J11">
            <v>3</v>
          </cell>
          <cell r="K11" t="str">
            <v>ж</v>
          </cell>
          <cell r="L11" t="str">
            <v>ЮН/ДЕВ</v>
          </cell>
          <cell r="N11">
            <v>2</v>
          </cell>
          <cell r="Q11">
            <v>4</v>
          </cell>
          <cell r="R11">
            <v>2005</v>
          </cell>
          <cell r="U11">
            <v>50</v>
          </cell>
          <cell r="V11" t="str">
            <v>да</v>
          </cell>
        </row>
        <row r="12">
          <cell r="A12" t="str">
            <v>6.5</v>
          </cell>
          <cell r="B12" t="str">
            <v>НП Развитие</v>
          </cell>
          <cell r="C12" t="str">
            <v>г. Ухта, Респ. Коми</v>
          </cell>
          <cell r="D12" t="str">
            <v>Жукова Е.Т.</v>
          </cell>
          <cell r="E12" t="str">
            <v>6.5</v>
          </cell>
          <cell r="F12">
            <v>5</v>
          </cell>
          <cell r="H12" t="str">
            <v>Ишанхужаева Валентина</v>
          </cell>
          <cell r="I12" t="str">
            <v>2007</v>
          </cell>
          <cell r="J12">
            <v>3</v>
          </cell>
          <cell r="K12" t="str">
            <v>ж</v>
          </cell>
          <cell r="L12" t="str">
            <v>ЮН/ДЕВ</v>
          </cell>
          <cell r="N12">
            <v>2</v>
          </cell>
          <cell r="O12" t="str">
            <v/>
          </cell>
          <cell r="Q12">
            <v>4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A13" t="str">
            <v>7.3</v>
          </cell>
          <cell r="B13" t="str">
            <v>Т/к Ромашка 1</v>
          </cell>
          <cell r="C13" t="str">
            <v>г. Новотроицк, Оренбургская обл.</v>
          </cell>
          <cell r="D13" t="str">
            <v>Палайма Кристина Владо</v>
          </cell>
          <cell r="E13" t="str">
            <v>7.3</v>
          </cell>
          <cell r="F13">
            <v>3</v>
          </cell>
          <cell r="H13" t="str">
            <v>Петрушка Олег Иванович</v>
          </cell>
          <cell r="I13" t="str">
            <v>2006</v>
          </cell>
          <cell r="J13">
            <v>2</v>
          </cell>
          <cell r="K13" t="str">
            <v>м</v>
          </cell>
          <cell r="L13" t="str">
            <v>ЮН/ДЕВ</v>
          </cell>
          <cell r="N13">
            <v>2</v>
          </cell>
          <cell r="O13" t="str">
            <v/>
          </cell>
          <cell r="P13">
            <v>7</v>
          </cell>
          <cell r="Q13">
            <v>12</v>
          </cell>
          <cell r="R13">
            <v>2006</v>
          </cell>
          <cell r="U13">
            <v>100</v>
          </cell>
          <cell r="V13" t="str">
            <v>да</v>
          </cell>
        </row>
        <row r="14">
          <cell r="A14" t="str">
            <v>5.2</v>
          </cell>
          <cell r="B14" t="str">
            <v>Феникс</v>
          </cell>
          <cell r="C14" t="str">
            <v>г. Бирск, Респ. Башкортостан</v>
          </cell>
          <cell r="D14" t="str">
            <v>Полюдов Сергей Петрович</v>
          </cell>
          <cell r="E14" t="str">
            <v>5.2</v>
          </cell>
          <cell r="F14">
            <v>2</v>
          </cell>
          <cell r="H14" t="str">
            <v>Байрушина Анастасия</v>
          </cell>
          <cell r="I14" t="str">
            <v>2005</v>
          </cell>
          <cell r="J14">
            <v>3</v>
          </cell>
          <cell r="K14" t="str">
            <v>ж</v>
          </cell>
          <cell r="L14" t="str">
            <v>ЮН/ДЕВ</v>
          </cell>
          <cell r="N14">
            <v>2</v>
          </cell>
          <cell r="O14" t="str">
            <v/>
          </cell>
          <cell r="Q14">
            <v>4</v>
          </cell>
          <cell r="R14">
            <v>2005</v>
          </cell>
          <cell r="U14">
            <v>50</v>
          </cell>
          <cell r="V14" t="str">
            <v>да</v>
          </cell>
        </row>
        <row r="15">
          <cell r="A15" t="str">
            <v>4.6</v>
          </cell>
          <cell r="B15" t="str">
            <v>Цунами</v>
          </cell>
          <cell r="C15" t="str">
            <v>г. Новотроицк, Оренбургская обл.</v>
          </cell>
          <cell r="D15" t="str">
            <v>Любарская Снежана Олеговна</v>
          </cell>
          <cell r="E15" t="str">
            <v>4.6</v>
          </cell>
          <cell r="F15">
            <v>6</v>
          </cell>
          <cell r="H15" t="str">
            <v>Тирещенко Виктор</v>
          </cell>
          <cell r="I15" t="str">
            <v>2005</v>
          </cell>
          <cell r="J15" t="str">
            <v>КМС</v>
          </cell>
          <cell r="K15" t="str">
            <v>м</v>
          </cell>
          <cell r="L15" t="str">
            <v>ЮН/ДЕВ</v>
          </cell>
          <cell r="N15">
            <v>2</v>
          </cell>
          <cell r="O15" t="str">
            <v/>
          </cell>
          <cell r="Q15">
            <v>120</v>
          </cell>
          <cell r="R15">
            <v>2005</v>
          </cell>
          <cell r="U15">
            <v>50</v>
          </cell>
          <cell r="V15" t="str">
            <v>да</v>
          </cell>
        </row>
        <row r="16">
          <cell r="A16" t="str">
            <v>3.6</v>
          </cell>
          <cell r="B16" t="str">
            <v>Школа №25</v>
          </cell>
          <cell r="C16" t="str">
            <v>г. Казань, Респ. Татарстан</v>
          </cell>
          <cell r="D16" t="str">
            <v>Ризванова Юлия Альфировна</v>
          </cell>
          <cell r="E16" t="str">
            <v>3.6</v>
          </cell>
          <cell r="F16">
            <v>6</v>
          </cell>
          <cell r="H16" t="str">
            <v>Соколова Валерия Васильевна</v>
          </cell>
          <cell r="I16" t="str">
            <v>2005</v>
          </cell>
          <cell r="J16">
            <v>3</v>
          </cell>
          <cell r="K16" t="str">
            <v>ж</v>
          </cell>
          <cell r="L16" t="str">
            <v>ЮН/ДЕВ</v>
          </cell>
          <cell r="N16">
            <v>2</v>
          </cell>
          <cell r="O16" t="str">
            <v/>
          </cell>
          <cell r="Q16">
            <v>4</v>
          </cell>
          <cell r="R16">
            <v>2005</v>
          </cell>
          <cell r="U16">
            <v>50</v>
          </cell>
          <cell r="V16" t="str">
            <v>да</v>
          </cell>
        </row>
        <row r="17">
          <cell r="A17" t="str">
            <v>2.6</v>
          </cell>
          <cell r="B17" t="str">
            <v>Эргырон 1</v>
          </cell>
          <cell r="C17" t="str">
            <v>Чукотский АО</v>
          </cell>
          <cell r="D17" t="str">
            <v>Абрамович Роман Аркадьевич</v>
          </cell>
          <cell r="E17" t="str">
            <v>2.6</v>
          </cell>
          <cell r="F17">
            <v>6</v>
          </cell>
          <cell r="H17" t="str">
            <v>Тaгрaй Эттувьe</v>
          </cell>
          <cell r="I17" t="str">
            <v>2007</v>
          </cell>
          <cell r="J17">
            <v>1</v>
          </cell>
          <cell r="K17" t="str">
            <v>м</v>
          </cell>
          <cell r="L17" t="str">
            <v>ЮН/ДЕВ</v>
          </cell>
          <cell r="N17">
            <v>2</v>
          </cell>
          <cell r="O17" t="str">
            <v/>
          </cell>
          <cell r="P17">
            <v>1</v>
          </cell>
          <cell r="Q17">
            <v>40</v>
          </cell>
          <cell r="R17">
            <v>2007</v>
          </cell>
          <cell r="U17">
            <v>100</v>
          </cell>
          <cell r="V17" t="str">
            <v>да</v>
          </cell>
        </row>
        <row r="18">
          <cell r="A18" t="str">
            <v>8.2</v>
          </cell>
          <cell r="B18" t="str">
            <v>КАМТ 1</v>
          </cell>
          <cell r="C18" t="str">
            <v>г. Уфа, Респ. Башкортостан</v>
          </cell>
          <cell r="D18" t="str">
            <v>Малинский И.А.</v>
          </cell>
          <cell r="E18" t="str">
            <v>8.2</v>
          </cell>
          <cell r="F18">
            <v>2</v>
          </cell>
          <cell r="H18" t="str">
            <v>Устименко Александр</v>
          </cell>
          <cell r="I18" t="str">
            <v>2005</v>
          </cell>
          <cell r="J18" t="str">
            <v>КМС</v>
          </cell>
          <cell r="K18" t="str">
            <v>м</v>
          </cell>
          <cell r="L18" t="str">
            <v>ЮН/ДЕВ</v>
          </cell>
          <cell r="N18">
            <v>3</v>
          </cell>
          <cell r="O18" t="str">
            <v/>
          </cell>
          <cell r="P18">
            <v>10</v>
          </cell>
          <cell r="Q18">
            <v>120</v>
          </cell>
          <cell r="R18">
            <v>2005</v>
          </cell>
          <cell r="U18">
            <v>100</v>
          </cell>
          <cell r="V18" t="str">
            <v>да</v>
          </cell>
        </row>
        <row r="19">
          <cell r="A19" t="str">
            <v>1.3</v>
          </cell>
          <cell r="B19" t="str">
            <v>МБУ ДО "ЦДО Тетюши"</v>
          </cell>
          <cell r="C19" t="str">
            <v>Тетюшский район, Респ. Татарстан</v>
          </cell>
          <cell r="D19" t="str">
            <v>Никоноров Дмитрий Владимирович </v>
          </cell>
          <cell r="E19" t="str">
            <v>1.3</v>
          </cell>
          <cell r="F19">
            <v>3</v>
          </cell>
          <cell r="H19" t="str">
            <v>Молчаев Максим Витальевич </v>
          </cell>
          <cell r="I19" t="str">
            <v>2005</v>
          </cell>
          <cell r="J19">
            <v>3</v>
          </cell>
          <cell r="K19" t="str">
            <v>м</v>
          </cell>
          <cell r="L19" t="str">
            <v>ЮН/ДЕВ</v>
          </cell>
          <cell r="N19">
            <v>3</v>
          </cell>
          <cell r="Q19">
            <v>4</v>
          </cell>
          <cell r="R19">
            <v>2005</v>
          </cell>
          <cell r="U19">
            <v>50</v>
          </cell>
          <cell r="V19" t="str">
            <v>да</v>
          </cell>
        </row>
        <row r="20">
          <cell r="A20" t="str">
            <v>6.6</v>
          </cell>
          <cell r="B20" t="str">
            <v>НП Развитие</v>
          </cell>
          <cell r="C20" t="str">
            <v>г. Ухта, Респ. Коми</v>
          </cell>
          <cell r="D20" t="str">
            <v>Жукова Е.Т.</v>
          </cell>
          <cell r="E20" t="str">
            <v>6.6</v>
          </cell>
          <cell r="F20">
            <v>6</v>
          </cell>
          <cell r="H20" t="str">
            <v>Зарва Александра</v>
          </cell>
          <cell r="I20" t="str">
            <v>2007</v>
          </cell>
          <cell r="J20">
            <v>3</v>
          </cell>
          <cell r="K20" t="str">
            <v>ж</v>
          </cell>
          <cell r="L20" t="str">
            <v>ЮН/ДЕВ</v>
          </cell>
          <cell r="N20">
            <v>3</v>
          </cell>
          <cell r="O20" t="str">
            <v/>
          </cell>
          <cell r="Q20">
            <v>4</v>
          </cell>
          <cell r="R20">
            <v>2007</v>
          </cell>
          <cell r="U20">
            <v>50</v>
          </cell>
          <cell r="V20" t="str">
            <v>да</v>
          </cell>
        </row>
        <row r="21">
          <cell r="A21" t="str">
            <v>7.4</v>
          </cell>
          <cell r="B21" t="str">
            <v>Т/к Ромашка 1</v>
          </cell>
          <cell r="C21" t="str">
            <v>г. Новотроицк, Оренбургская обл.</v>
          </cell>
          <cell r="D21" t="str">
            <v>Палайма Кристина Владо</v>
          </cell>
          <cell r="E21" t="str">
            <v>7.4</v>
          </cell>
          <cell r="F21">
            <v>4</v>
          </cell>
          <cell r="H21" t="str">
            <v>Укроп Владислав Иванович</v>
          </cell>
          <cell r="I21" t="str">
            <v>2006</v>
          </cell>
          <cell r="J21">
            <v>2</v>
          </cell>
          <cell r="K21" t="str">
            <v>м</v>
          </cell>
          <cell r="L21" t="str">
            <v>ЮН/ДЕВ</v>
          </cell>
          <cell r="N21">
            <v>3</v>
          </cell>
          <cell r="O21" t="str">
            <v/>
          </cell>
          <cell r="P21">
            <v>7</v>
          </cell>
          <cell r="Q21">
            <v>12</v>
          </cell>
          <cell r="R21">
            <v>2006</v>
          </cell>
          <cell r="U21">
            <v>100</v>
          </cell>
          <cell r="V21" t="str">
            <v>да</v>
          </cell>
        </row>
        <row r="22">
          <cell r="A22" t="str">
            <v>5.3</v>
          </cell>
          <cell r="B22" t="str">
            <v>Феникс 2</v>
          </cell>
          <cell r="C22" t="str">
            <v>г. Бирск, Респ. Башкортостан</v>
          </cell>
          <cell r="D22" t="str">
            <v>Полюдов Сергей Петрович</v>
          </cell>
          <cell r="E22" t="str">
            <v>5.3</v>
          </cell>
          <cell r="F22">
            <v>3</v>
          </cell>
          <cell r="H22" t="str">
            <v>Байдак Яна</v>
          </cell>
          <cell r="I22" t="str">
            <v>2005</v>
          </cell>
          <cell r="J22">
            <v>3</v>
          </cell>
          <cell r="K22" t="str">
            <v>ж</v>
          </cell>
          <cell r="L22" t="str">
            <v>ЮН/ДЕВ</v>
          </cell>
          <cell r="N22">
            <v>3</v>
          </cell>
          <cell r="O22" t="str">
            <v/>
          </cell>
          <cell r="P22">
            <v>5</v>
          </cell>
          <cell r="Q22">
            <v>4</v>
          </cell>
          <cell r="R22">
            <v>2005</v>
          </cell>
          <cell r="U22">
            <v>100</v>
          </cell>
          <cell r="V22" t="str">
            <v>да</v>
          </cell>
        </row>
        <row r="23">
          <cell r="A23" t="str">
            <v>4.1</v>
          </cell>
          <cell r="B23" t="str">
            <v>Цунами 1</v>
          </cell>
          <cell r="C23" t="str">
            <v>г. Новотроицк, Оренбургская обл.</v>
          </cell>
          <cell r="D23" t="str">
            <v>Любарская Снежана Олеговна</v>
          </cell>
          <cell r="E23" t="str">
            <v>4.1</v>
          </cell>
          <cell r="F23">
            <v>1</v>
          </cell>
          <cell r="H23" t="str">
            <v>Митюк Татьяна</v>
          </cell>
          <cell r="I23" t="str">
            <v>2005</v>
          </cell>
          <cell r="J23">
            <v>2</v>
          </cell>
          <cell r="K23" t="str">
            <v>ж</v>
          </cell>
          <cell r="L23" t="str">
            <v>ЮН/ДЕВ</v>
          </cell>
          <cell r="N23">
            <v>3</v>
          </cell>
          <cell r="O23" t="str">
            <v/>
          </cell>
          <cell r="P23">
            <v>4</v>
          </cell>
          <cell r="Q23">
            <v>12</v>
          </cell>
          <cell r="R23">
            <v>2005</v>
          </cell>
          <cell r="U23">
            <v>100</v>
          </cell>
          <cell r="V23" t="str">
            <v>да</v>
          </cell>
        </row>
        <row r="24">
          <cell r="A24" t="str">
            <v>3.2</v>
          </cell>
          <cell r="B24" t="str">
            <v>Школа №25 - 1</v>
          </cell>
          <cell r="C24" t="str">
            <v>г. Казань, Респ. Татарстан</v>
          </cell>
          <cell r="D24" t="str">
            <v>Ризванова Юлия Альфировна</v>
          </cell>
          <cell r="E24" t="str">
            <v>3.2</v>
          </cell>
          <cell r="F24">
            <v>2</v>
          </cell>
          <cell r="H24" t="str">
            <v>Федоров Алесандр Михайлович</v>
          </cell>
          <cell r="I24" t="str">
            <v>2005</v>
          </cell>
          <cell r="J24">
            <v>3</v>
          </cell>
          <cell r="K24" t="str">
            <v>м</v>
          </cell>
          <cell r="L24" t="str">
            <v>ЮН/ДЕВ</v>
          </cell>
          <cell r="N24">
            <v>3</v>
          </cell>
          <cell r="O24" t="str">
            <v/>
          </cell>
          <cell r="P24">
            <v>3</v>
          </cell>
          <cell r="Q24">
            <v>4</v>
          </cell>
          <cell r="R24">
            <v>2005</v>
          </cell>
          <cell r="U24">
            <v>100</v>
          </cell>
          <cell r="V24" t="str">
            <v>да</v>
          </cell>
        </row>
        <row r="25">
          <cell r="A25" t="str">
            <v>2.7</v>
          </cell>
          <cell r="B25" t="str">
            <v>Эргырон 1</v>
          </cell>
          <cell r="C25" t="str">
            <v>Чукотский АО</v>
          </cell>
          <cell r="D25" t="str">
            <v>Абрамович Роман Аркадьевич</v>
          </cell>
          <cell r="E25" t="str">
            <v>2.7</v>
          </cell>
          <cell r="F25">
            <v>7</v>
          </cell>
          <cell r="H25" t="str">
            <v>Кротких Ольга Сергеевна</v>
          </cell>
          <cell r="I25" t="str">
            <v>2005</v>
          </cell>
          <cell r="J25" t="str">
            <v>1ю</v>
          </cell>
          <cell r="K25" t="str">
            <v>ж</v>
          </cell>
          <cell r="L25" t="str">
            <v>ЮН/ДЕВ</v>
          </cell>
          <cell r="N25">
            <v>3</v>
          </cell>
          <cell r="O25" t="str">
            <v/>
          </cell>
          <cell r="P25">
            <v>1</v>
          </cell>
          <cell r="Q25">
            <v>4</v>
          </cell>
          <cell r="R25">
            <v>2005</v>
          </cell>
          <cell r="U25">
            <v>100</v>
          </cell>
          <cell r="V25" t="str">
            <v>да</v>
          </cell>
        </row>
        <row r="26">
          <cell r="A26" t="str">
            <v>8.3</v>
          </cell>
          <cell r="B26" t="str">
            <v>КАМТ 1</v>
          </cell>
          <cell r="C26" t="str">
            <v>г. Уфа, Респ. Башкортостан</v>
          </cell>
          <cell r="D26" t="str">
            <v>Малинский И.А.</v>
          </cell>
          <cell r="E26" t="str">
            <v>8.3</v>
          </cell>
          <cell r="F26">
            <v>3</v>
          </cell>
          <cell r="H26" t="str">
            <v>Алакаев Артур</v>
          </cell>
          <cell r="I26" t="str">
            <v>2006</v>
          </cell>
          <cell r="J26" t="str">
            <v>КМС</v>
          </cell>
          <cell r="K26" t="str">
            <v>м</v>
          </cell>
          <cell r="L26" t="str">
            <v>ЮН/ДЕВ</v>
          </cell>
          <cell r="N26">
            <v>4</v>
          </cell>
          <cell r="O26" t="str">
            <v/>
          </cell>
          <cell r="P26">
            <v>10</v>
          </cell>
          <cell r="Q26">
            <v>120</v>
          </cell>
          <cell r="R26">
            <v>2006</v>
          </cell>
          <cell r="U26">
            <v>100</v>
          </cell>
          <cell r="V26" t="str">
            <v>да</v>
          </cell>
        </row>
        <row r="27">
          <cell r="A27" t="str">
            <v>1.4</v>
          </cell>
          <cell r="B27" t="str">
            <v>МБУ ДО "ЦДО Тетюши"</v>
          </cell>
          <cell r="C27" t="str">
            <v>Тетюшский район, Респ. Татарстан</v>
          </cell>
          <cell r="D27" t="str">
            <v>Никоноров Дмитрий Владимирович </v>
          </cell>
          <cell r="E27" t="str">
            <v>1.4</v>
          </cell>
          <cell r="F27">
            <v>4</v>
          </cell>
          <cell r="H27" t="str">
            <v>Горелов Илья Владимирович </v>
          </cell>
          <cell r="I27" t="str">
            <v>2005</v>
          </cell>
          <cell r="J27">
            <v>3</v>
          </cell>
          <cell r="K27" t="str">
            <v>м</v>
          </cell>
          <cell r="L27" t="str">
            <v>ЮН/ДЕВ</v>
          </cell>
          <cell r="N27">
            <v>4</v>
          </cell>
          <cell r="Q27">
            <v>4</v>
          </cell>
          <cell r="R27">
            <v>2005</v>
          </cell>
          <cell r="U27">
            <v>50</v>
          </cell>
          <cell r="V27" t="str">
            <v>да</v>
          </cell>
        </row>
        <row r="28">
          <cell r="A28" t="str">
            <v>6.7</v>
          </cell>
          <cell r="B28" t="str">
            <v>НП Развитие</v>
          </cell>
          <cell r="C28" t="str">
            <v>г. Ухта, Респ. Коми</v>
          </cell>
          <cell r="D28" t="str">
            <v>Жукова Е.Т.</v>
          </cell>
          <cell r="E28" t="str">
            <v>6.7</v>
          </cell>
          <cell r="F28">
            <v>7</v>
          </cell>
          <cell r="H28" t="str">
            <v>Ерилова Виктория</v>
          </cell>
          <cell r="I28" t="str">
            <v>2007</v>
          </cell>
          <cell r="J28">
            <v>3</v>
          </cell>
          <cell r="K28" t="str">
            <v>ж</v>
          </cell>
          <cell r="L28" t="str">
            <v>ЮН/ДЕВ</v>
          </cell>
          <cell r="N28">
            <v>4</v>
          </cell>
          <cell r="O28" t="str">
            <v/>
          </cell>
          <cell r="Q28">
            <v>4</v>
          </cell>
          <cell r="R28">
            <v>2007</v>
          </cell>
          <cell r="U28">
            <v>50</v>
          </cell>
          <cell r="V28" t="str">
            <v>да</v>
          </cell>
        </row>
        <row r="29">
          <cell r="A29" t="str">
            <v>7.9</v>
          </cell>
          <cell r="B29" t="str">
            <v>Т/к Ромашка 1</v>
          </cell>
          <cell r="C29" t="str">
            <v>г. Новотроицк, Оренбургская обл.</v>
          </cell>
          <cell r="D29" t="str">
            <v>Палайма Кристина Владо</v>
          </cell>
          <cell r="E29" t="str">
            <v>7.9</v>
          </cell>
          <cell r="F29">
            <v>9</v>
          </cell>
          <cell r="H29" t="str">
            <v>Мята Полина Сергеевна</v>
          </cell>
          <cell r="I29" t="str">
            <v>2005</v>
          </cell>
          <cell r="J29">
            <v>3</v>
          </cell>
          <cell r="K29" t="str">
            <v>ж</v>
          </cell>
          <cell r="L29" t="str">
            <v>ЮН/ДЕВ</v>
          </cell>
          <cell r="N29">
            <v>4</v>
          </cell>
          <cell r="O29" t="str">
            <v/>
          </cell>
          <cell r="P29">
            <v>7</v>
          </cell>
          <cell r="Q29">
            <v>4</v>
          </cell>
          <cell r="R29">
            <v>2005</v>
          </cell>
          <cell r="U29">
            <v>100</v>
          </cell>
          <cell r="V29" t="str">
            <v>да</v>
          </cell>
        </row>
        <row r="30">
          <cell r="A30" t="str">
            <v>5.4</v>
          </cell>
          <cell r="B30" t="str">
            <v>Феникс 2</v>
          </cell>
          <cell r="C30" t="str">
            <v>г. Бирск, Респ. Башкортостан</v>
          </cell>
          <cell r="D30" t="str">
            <v>Полюдов Сергей Петрович</v>
          </cell>
          <cell r="E30" t="str">
            <v>5.4</v>
          </cell>
          <cell r="F30">
            <v>4</v>
          </cell>
          <cell r="H30" t="str">
            <v>Рспаев Андрей</v>
          </cell>
          <cell r="I30" t="str">
            <v>2005</v>
          </cell>
          <cell r="J30">
            <v>3</v>
          </cell>
          <cell r="K30" t="str">
            <v>м</v>
          </cell>
          <cell r="L30" t="str">
            <v>ЮН/ДЕВ</v>
          </cell>
          <cell r="N30">
            <v>4</v>
          </cell>
          <cell r="O30" t="str">
            <v/>
          </cell>
          <cell r="P30">
            <v>5</v>
          </cell>
          <cell r="Q30">
            <v>4</v>
          </cell>
          <cell r="R30">
            <v>2005</v>
          </cell>
          <cell r="U30">
            <v>100</v>
          </cell>
          <cell r="V30" t="str">
            <v>да</v>
          </cell>
        </row>
        <row r="31">
          <cell r="A31" t="str">
            <v>4.2</v>
          </cell>
          <cell r="B31" t="str">
            <v>Цунами 1</v>
          </cell>
          <cell r="C31" t="str">
            <v>г. Новотроицк, Оренбургская обл.</v>
          </cell>
          <cell r="D31" t="str">
            <v>Любарская Снежана Олеговна</v>
          </cell>
          <cell r="E31" t="str">
            <v>4.2</v>
          </cell>
          <cell r="F31">
            <v>2</v>
          </cell>
          <cell r="H31" t="str">
            <v>Корнеева Валерия</v>
          </cell>
          <cell r="I31" t="str">
            <v>2005</v>
          </cell>
          <cell r="J31">
            <v>1</v>
          </cell>
          <cell r="K31" t="str">
            <v>ж</v>
          </cell>
          <cell r="L31" t="str">
            <v>ЮН/ДЕВ</v>
          </cell>
          <cell r="N31">
            <v>4</v>
          </cell>
          <cell r="O31" t="str">
            <v/>
          </cell>
          <cell r="P31">
            <v>4</v>
          </cell>
          <cell r="Q31">
            <v>40</v>
          </cell>
          <cell r="R31">
            <v>2005</v>
          </cell>
          <cell r="U31">
            <v>100</v>
          </cell>
          <cell r="V31" t="str">
            <v>да</v>
          </cell>
        </row>
        <row r="32">
          <cell r="A32" t="str">
            <v>3.3</v>
          </cell>
          <cell r="B32" t="str">
            <v>Школа №25 - 1</v>
          </cell>
          <cell r="C32" t="str">
            <v>г. Казань, Респ. Татарстан</v>
          </cell>
          <cell r="D32" t="str">
            <v>Ризванова Юлия Альфировна</v>
          </cell>
          <cell r="E32" t="str">
            <v>3.3</v>
          </cell>
          <cell r="F32">
            <v>3</v>
          </cell>
          <cell r="H32" t="str">
            <v>Рафиков Алиджон Газиевич</v>
          </cell>
          <cell r="I32" t="str">
            <v>2006</v>
          </cell>
          <cell r="J32">
            <v>3</v>
          </cell>
          <cell r="K32" t="str">
            <v>м</v>
          </cell>
          <cell r="L32" t="str">
            <v>ЮН/ДЕВ</v>
          </cell>
          <cell r="N32">
            <v>4</v>
          </cell>
          <cell r="O32" t="str">
            <v/>
          </cell>
          <cell r="P32">
            <v>3</v>
          </cell>
          <cell r="Q32">
            <v>4</v>
          </cell>
          <cell r="R32">
            <v>2006</v>
          </cell>
          <cell r="U32">
            <v>100</v>
          </cell>
          <cell r="V32" t="str">
            <v>да</v>
          </cell>
        </row>
        <row r="33">
          <cell r="A33" t="str">
            <v>2.8</v>
          </cell>
          <cell r="B33" t="str">
            <v>Эргырон 1</v>
          </cell>
          <cell r="C33" t="str">
            <v>Чукотский АО</v>
          </cell>
          <cell r="D33" t="str">
            <v>Абрамович Роман Аркадьевич</v>
          </cell>
          <cell r="E33" t="str">
            <v>2.8</v>
          </cell>
          <cell r="F33">
            <v>8</v>
          </cell>
          <cell r="H33" t="str">
            <v>Иунeнeут Степан</v>
          </cell>
          <cell r="I33" t="str">
            <v>2005</v>
          </cell>
          <cell r="J33">
            <v>2</v>
          </cell>
          <cell r="K33" t="str">
            <v>м</v>
          </cell>
          <cell r="L33" t="str">
            <v>ЮН/ДЕВ</v>
          </cell>
          <cell r="N33">
            <v>4</v>
          </cell>
          <cell r="O33" t="str">
            <v/>
          </cell>
          <cell r="P33">
            <v>1</v>
          </cell>
          <cell r="Q33">
            <v>12</v>
          </cell>
          <cell r="R33">
            <v>2005</v>
          </cell>
          <cell r="U33">
            <v>100</v>
          </cell>
          <cell r="V33" t="str">
            <v>да</v>
          </cell>
        </row>
        <row r="34">
          <cell r="A34" t="str">
            <v>8.5</v>
          </cell>
          <cell r="B34" t="str">
            <v>КАМТ 1</v>
          </cell>
          <cell r="C34" t="str">
            <v>г. Уфа, Респ. Башкортостан</v>
          </cell>
          <cell r="D34" t="str">
            <v>Малинский И.А.</v>
          </cell>
          <cell r="E34" t="str">
            <v>8.5</v>
          </cell>
          <cell r="F34">
            <v>5</v>
          </cell>
          <cell r="H34" t="str">
            <v>Полянский Алексей</v>
          </cell>
          <cell r="I34" t="str">
            <v>2005</v>
          </cell>
          <cell r="J34" t="str">
            <v>I</v>
          </cell>
          <cell r="K34" t="str">
            <v>м</v>
          </cell>
          <cell r="L34" t="str">
            <v>ЮН/ДЕВ</v>
          </cell>
          <cell r="N34">
            <v>5</v>
          </cell>
          <cell r="O34" t="str">
            <v/>
          </cell>
          <cell r="P34">
            <v>10</v>
          </cell>
          <cell r="Q34">
            <v>40</v>
          </cell>
          <cell r="R34">
            <v>2005</v>
          </cell>
          <cell r="U34">
            <v>100</v>
          </cell>
          <cell r="V34" t="str">
            <v>да</v>
          </cell>
        </row>
        <row r="35">
          <cell r="A35" t="str">
            <v>6.8</v>
          </cell>
          <cell r="B35" t="str">
            <v>НП Развитие</v>
          </cell>
          <cell r="C35" t="str">
            <v>г. Ухта, Респ. Коми</v>
          </cell>
          <cell r="D35" t="str">
            <v>Жукова Е.Т.</v>
          </cell>
          <cell r="E35" t="str">
            <v>6.8</v>
          </cell>
          <cell r="F35">
            <v>8</v>
          </cell>
          <cell r="H35" t="str">
            <v>Чернышева Дарья</v>
          </cell>
          <cell r="I35" t="str">
            <v>2005</v>
          </cell>
          <cell r="J35">
            <v>1</v>
          </cell>
          <cell r="K35" t="str">
            <v>ж</v>
          </cell>
          <cell r="L35" t="str">
            <v>ЮН/ДЕВ</v>
          </cell>
          <cell r="N35">
            <v>5</v>
          </cell>
          <cell r="O35" t="str">
            <v/>
          </cell>
          <cell r="Q35">
            <v>40</v>
          </cell>
          <cell r="R35">
            <v>2005</v>
          </cell>
          <cell r="U35">
            <v>50</v>
          </cell>
          <cell r="V35" t="str">
            <v>да</v>
          </cell>
        </row>
        <row r="36">
          <cell r="A36" t="str">
            <v>7.2</v>
          </cell>
          <cell r="B36" t="str">
            <v>Т/к Ромашка 2</v>
          </cell>
          <cell r="C36" t="str">
            <v>г. Новотроицк, Оренбургская обл.</v>
          </cell>
          <cell r="D36" t="str">
            <v>Палайма Кристина Владо</v>
          </cell>
          <cell r="E36" t="str">
            <v>7.2</v>
          </cell>
          <cell r="F36">
            <v>2</v>
          </cell>
          <cell r="H36" t="str">
            <v>Топинамбур Дарья Ивановна</v>
          </cell>
          <cell r="I36" t="str">
            <v>2005</v>
          </cell>
          <cell r="J36">
            <v>3</v>
          </cell>
          <cell r="K36" t="str">
            <v>ж</v>
          </cell>
          <cell r="L36" t="str">
            <v>ЮН/ДЕВ</v>
          </cell>
          <cell r="N36">
            <v>5</v>
          </cell>
          <cell r="O36" t="str">
            <v/>
          </cell>
          <cell r="P36">
            <v>8</v>
          </cell>
          <cell r="Q36">
            <v>4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A37" t="str">
            <v>5.5</v>
          </cell>
          <cell r="B37" t="str">
            <v>Феникс 2</v>
          </cell>
          <cell r="C37" t="str">
            <v>г. Бирск, Респ. Башкортостан</v>
          </cell>
          <cell r="D37" t="str">
            <v>Полюдов Сергей Петрович</v>
          </cell>
          <cell r="E37" t="str">
            <v>5.5</v>
          </cell>
          <cell r="F37">
            <v>5</v>
          </cell>
          <cell r="H37" t="str">
            <v>Мансуров Денис</v>
          </cell>
          <cell r="I37" t="str">
            <v>2005</v>
          </cell>
          <cell r="J37">
            <v>3</v>
          </cell>
          <cell r="K37" t="str">
            <v>м</v>
          </cell>
          <cell r="L37" t="str">
            <v>ЮН/ДЕВ</v>
          </cell>
          <cell r="N37">
            <v>5</v>
          </cell>
          <cell r="O37" t="str">
            <v/>
          </cell>
          <cell r="P37">
            <v>5</v>
          </cell>
          <cell r="Q37">
            <v>4</v>
          </cell>
          <cell r="R37">
            <v>2005</v>
          </cell>
          <cell r="U37">
            <v>100</v>
          </cell>
          <cell r="V37" t="str">
            <v>да</v>
          </cell>
        </row>
        <row r="38">
          <cell r="A38" t="str">
            <v>4.4</v>
          </cell>
          <cell r="B38" t="str">
            <v>Цунами 1</v>
          </cell>
          <cell r="C38" t="str">
            <v>г. Новотроицк, Оренбургская обл.</v>
          </cell>
          <cell r="D38" t="str">
            <v>Любарская Снежана Олеговна</v>
          </cell>
          <cell r="E38" t="str">
            <v>4.4</v>
          </cell>
          <cell r="F38">
            <v>4</v>
          </cell>
          <cell r="H38" t="str">
            <v>Сергеев Владислав</v>
          </cell>
          <cell r="I38" t="str">
            <v>2006</v>
          </cell>
          <cell r="J38" t="str">
            <v>КМС</v>
          </cell>
          <cell r="K38" t="str">
            <v>м</v>
          </cell>
          <cell r="L38" t="str">
            <v>ЮН/ДЕВ</v>
          </cell>
          <cell r="N38">
            <v>5</v>
          </cell>
          <cell r="O38" t="str">
            <v/>
          </cell>
          <cell r="P38">
            <v>4</v>
          </cell>
          <cell r="Q38">
            <v>120</v>
          </cell>
          <cell r="R38">
            <v>2006</v>
          </cell>
          <cell r="U38">
            <v>100</v>
          </cell>
          <cell r="V38" t="str">
            <v>да</v>
          </cell>
        </row>
        <row r="39">
          <cell r="A39" t="str">
            <v>3.4</v>
          </cell>
          <cell r="B39" t="str">
            <v>Школа №25 - 1</v>
          </cell>
          <cell r="C39" t="str">
            <v>г. Казань, Респ. Татарстан</v>
          </cell>
          <cell r="D39" t="str">
            <v>Ризванова Юлия Альфировна</v>
          </cell>
          <cell r="E39" t="str">
            <v>3.4</v>
          </cell>
          <cell r="F39">
            <v>4</v>
          </cell>
          <cell r="H39" t="str">
            <v>Хуснутдинов Кемран Гусманович</v>
          </cell>
          <cell r="I39" t="str">
            <v>2006</v>
          </cell>
          <cell r="J39">
            <v>3</v>
          </cell>
          <cell r="K39" t="str">
            <v>м</v>
          </cell>
          <cell r="L39" t="str">
            <v>ЮН/ДЕВ</v>
          </cell>
          <cell r="N39">
            <v>5</v>
          </cell>
          <cell r="O39" t="str">
            <v/>
          </cell>
          <cell r="P39">
            <v>3</v>
          </cell>
          <cell r="Q39">
            <v>4</v>
          </cell>
          <cell r="R39">
            <v>2006</v>
          </cell>
          <cell r="U39">
            <v>100</v>
          </cell>
          <cell r="V39" t="str">
            <v>да</v>
          </cell>
        </row>
        <row r="40">
          <cell r="A40" t="str">
            <v>2.1</v>
          </cell>
          <cell r="B40" t="str">
            <v>Эргырон 2</v>
          </cell>
          <cell r="C40" t="str">
            <v>Чукотский АО</v>
          </cell>
          <cell r="D40" t="str">
            <v>Абрамович Роман Аркадьевич</v>
          </cell>
          <cell r="E40" t="str">
            <v>2.1</v>
          </cell>
          <cell r="F40">
            <v>1</v>
          </cell>
          <cell r="H40" t="str">
            <v>Рытхэу Юрий</v>
          </cell>
          <cell r="I40" t="str">
            <v>2005</v>
          </cell>
          <cell r="J40">
            <v>3</v>
          </cell>
          <cell r="K40" t="str">
            <v>м</v>
          </cell>
          <cell r="L40" t="str">
            <v>ЮН/ДЕВ</v>
          </cell>
          <cell r="N40">
            <v>5</v>
          </cell>
          <cell r="O40" t="str">
            <v/>
          </cell>
          <cell r="P40">
            <v>2</v>
          </cell>
          <cell r="Q40">
            <v>4</v>
          </cell>
          <cell r="R40">
            <v>2005</v>
          </cell>
          <cell r="U40">
            <v>100</v>
          </cell>
          <cell r="V40" t="str">
            <v>да</v>
          </cell>
        </row>
        <row r="41">
          <cell r="A41" t="str">
            <v>8.6</v>
          </cell>
          <cell r="B41" t="str">
            <v>КАМТ 1</v>
          </cell>
          <cell r="C41" t="str">
            <v>г. Уфа, Респ. Башкортостан</v>
          </cell>
          <cell r="D41" t="str">
            <v>Малинский И.А.</v>
          </cell>
          <cell r="E41" t="str">
            <v>8.6</v>
          </cell>
          <cell r="F41">
            <v>6</v>
          </cell>
          <cell r="H41" t="str">
            <v>Алакаева Регина</v>
          </cell>
          <cell r="I41" t="str">
            <v>2005</v>
          </cell>
          <cell r="J41" t="str">
            <v>II</v>
          </cell>
          <cell r="K41" t="str">
            <v>ж</v>
          </cell>
          <cell r="L41" t="str">
            <v>ЮН/ДЕВ</v>
          </cell>
          <cell r="N41">
            <v>6</v>
          </cell>
          <cell r="O41" t="str">
            <v/>
          </cell>
          <cell r="P41">
            <v>10</v>
          </cell>
          <cell r="Q41">
            <v>12</v>
          </cell>
          <cell r="R41">
            <v>2005</v>
          </cell>
          <cell r="U41">
            <v>100</v>
          </cell>
          <cell r="V41" t="str">
            <v>да</v>
          </cell>
        </row>
        <row r="42">
          <cell r="A42" t="str">
            <v>6.1</v>
          </cell>
          <cell r="B42" t="str">
            <v>НП Развитие 1</v>
          </cell>
          <cell r="C42" t="str">
            <v>г. Ухта, Респ. Коми</v>
          </cell>
          <cell r="D42" t="str">
            <v>Жукова Е.Т.</v>
          </cell>
          <cell r="E42" t="str">
            <v>6.1</v>
          </cell>
          <cell r="F42">
            <v>1</v>
          </cell>
          <cell r="H42" t="str">
            <v>Аджиев Арсен</v>
          </cell>
          <cell r="I42" t="str">
            <v>2007</v>
          </cell>
          <cell r="J42">
            <v>3</v>
          </cell>
          <cell r="K42" t="str">
            <v>м</v>
          </cell>
          <cell r="L42" t="str">
            <v>ЮН/ДЕВ</v>
          </cell>
          <cell r="N42">
            <v>6</v>
          </cell>
          <cell r="O42" t="str">
            <v/>
          </cell>
          <cell r="P42">
            <v>6</v>
          </cell>
          <cell r="Q42">
            <v>4</v>
          </cell>
          <cell r="R42">
            <v>2007</v>
          </cell>
          <cell r="U42">
            <v>100</v>
          </cell>
          <cell r="V42" t="str">
            <v>да</v>
          </cell>
        </row>
        <row r="43">
          <cell r="A43" t="str">
            <v>7.5</v>
          </cell>
          <cell r="B43" t="str">
            <v>Т/к Ромашка 2</v>
          </cell>
          <cell r="C43" t="str">
            <v>г. Новотроицк, Оренбургская обл.</v>
          </cell>
          <cell r="D43" t="str">
            <v>Палайма Кристина Владо</v>
          </cell>
          <cell r="E43" t="str">
            <v>7.5</v>
          </cell>
          <cell r="F43">
            <v>5</v>
          </cell>
          <cell r="H43" t="str">
            <v>Черешня Полина Валентиновна</v>
          </cell>
          <cell r="I43" t="str">
            <v>2005</v>
          </cell>
          <cell r="J43">
            <v>3</v>
          </cell>
          <cell r="K43" t="str">
            <v>м</v>
          </cell>
          <cell r="L43" t="str">
            <v>ЮН/ДЕВ</v>
          </cell>
          <cell r="N43">
            <v>6</v>
          </cell>
          <cell r="O43" t="str">
            <v/>
          </cell>
          <cell r="P43">
            <v>8</v>
          </cell>
          <cell r="Q43">
            <v>4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5.6</v>
          </cell>
          <cell r="B44" t="str">
            <v>Феникс 2</v>
          </cell>
          <cell r="C44" t="str">
            <v>г. Бирск, Респ. Башкортостан</v>
          </cell>
          <cell r="D44" t="str">
            <v>Полюдов Сергей Петрович</v>
          </cell>
          <cell r="E44" t="str">
            <v>5.6</v>
          </cell>
          <cell r="F44">
            <v>6</v>
          </cell>
          <cell r="H44" t="str">
            <v>Вьюгов Никита</v>
          </cell>
          <cell r="I44" t="str">
            <v>2005</v>
          </cell>
          <cell r="J44">
            <v>3</v>
          </cell>
          <cell r="K44" t="str">
            <v>м</v>
          </cell>
          <cell r="L44" t="str">
            <v>ЮН/ДЕВ</v>
          </cell>
          <cell r="N44">
            <v>6</v>
          </cell>
          <cell r="O44" t="str">
            <v/>
          </cell>
          <cell r="P44">
            <v>5</v>
          </cell>
          <cell r="Q44">
            <v>4</v>
          </cell>
          <cell r="R44">
            <v>2005</v>
          </cell>
          <cell r="U44">
            <v>100</v>
          </cell>
          <cell r="V44" t="str">
            <v>да</v>
          </cell>
        </row>
        <row r="45">
          <cell r="A45" t="str">
            <v>4.5</v>
          </cell>
          <cell r="B45" t="str">
            <v>Цунами 1</v>
          </cell>
          <cell r="C45" t="str">
            <v>г. Новотроицк, Оренбургская обл.</v>
          </cell>
          <cell r="D45" t="str">
            <v>Любарская Снежана Олеговна</v>
          </cell>
          <cell r="E45" t="str">
            <v>4.5</v>
          </cell>
          <cell r="F45">
            <v>5</v>
          </cell>
          <cell r="H45" t="str">
            <v>Яловой Алексей</v>
          </cell>
          <cell r="I45" t="str">
            <v>2005</v>
          </cell>
          <cell r="J45">
            <v>1</v>
          </cell>
          <cell r="K45" t="str">
            <v>м</v>
          </cell>
          <cell r="L45" t="str">
            <v>ЮН/ДЕВ</v>
          </cell>
          <cell r="N45">
            <v>6</v>
          </cell>
          <cell r="O45" t="str">
            <v/>
          </cell>
          <cell r="P45">
            <v>4</v>
          </cell>
          <cell r="Q45">
            <v>40</v>
          </cell>
          <cell r="R45">
            <v>2005</v>
          </cell>
          <cell r="U45">
            <v>100</v>
          </cell>
          <cell r="V45" t="str">
            <v>да</v>
          </cell>
        </row>
        <row r="46">
          <cell r="A46" t="str">
            <v>3.5</v>
          </cell>
          <cell r="B46" t="str">
            <v>Школа №25 - 1</v>
          </cell>
          <cell r="C46" t="str">
            <v>г. Казань, Респ. Татарстан</v>
          </cell>
          <cell r="D46" t="str">
            <v>Ризванова Юлия Альфировна</v>
          </cell>
          <cell r="E46" t="str">
            <v>3.5</v>
          </cell>
          <cell r="F46">
            <v>5</v>
          </cell>
          <cell r="H46" t="str">
            <v>Харитонова Эльза Руслановна</v>
          </cell>
          <cell r="I46" t="str">
            <v>2005</v>
          </cell>
          <cell r="J46">
            <v>3</v>
          </cell>
          <cell r="K46" t="str">
            <v>ж</v>
          </cell>
          <cell r="L46" t="str">
            <v>ЮН/ДЕВ</v>
          </cell>
          <cell r="N46">
            <v>6</v>
          </cell>
          <cell r="O46" t="str">
            <v/>
          </cell>
          <cell r="P46">
            <v>3</v>
          </cell>
          <cell r="Q46">
            <v>4</v>
          </cell>
          <cell r="R46">
            <v>2005</v>
          </cell>
          <cell r="U46">
            <v>100</v>
          </cell>
          <cell r="V46" t="str">
            <v>да</v>
          </cell>
        </row>
        <row r="47">
          <cell r="A47" t="str">
            <v>2.2</v>
          </cell>
          <cell r="B47" t="str">
            <v>Эргырон 2</v>
          </cell>
          <cell r="C47" t="str">
            <v>Чукотский АО</v>
          </cell>
          <cell r="D47" t="str">
            <v>Абрамович Роман Аркадьевич</v>
          </cell>
          <cell r="E47" t="str">
            <v>2.2</v>
          </cell>
          <cell r="F47">
            <v>2</v>
          </cell>
          <cell r="H47" t="str">
            <v>Тынэвири Иван</v>
          </cell>
          <cell r="I47" t="str">
            <v>2006</v>
          </cell>
          <cell r="J47">
            <v>3</v>
          </cell>
          <cell r="K47" t="str">
            <v>м</v>
          </cell>
          <cell r="L47" t="str">
            <v>ЮН/ДЕВ</v>
          </cell>
          <cell r="N47">
            <v>6</v>
          </cell>
          <cell r="O47" t="str">
            <v/>
          </cell>
          <cell r="P47">
            <v>2</v>
          </cell>
          <cell r="Q47">
            <v>4</v>
          </cell>
          <cell r="R47">
            <v>2006</v>
          </cell>
          <cell r="U47">
            <v>100</v>
          </cell>
          <cell r="V47" t="str">
            <v>да</v>
          </cell>
        </row>
        <row r="48">
          <cell r="A48" t="str">
            <v>6.2</v>
          </cell>
          <cell r="B48" t="str">
            <v>НП Развитие 1</v>
          </cell>
          <cell r="C48" t="str">
            <v>г. Ухта, Респ. Коми</v>
          </cell>
          <cell r="D48" t="str">
            <v>Жукова Е.Т.</v>
          </cell>
          <cell r="E48" t="str">
            <v>6.2</v>
          </cell>
          <cell r="F48">
            <v>2</v>
          </cell>
          <cell r="H48" t="str">
            <v>Власихина Екатерина</v>
          </cell>
          <cell r="I48" t="str">
            <v>2007</v>
          </cell>
          <cell r="J48">
            <v>2</v>
          </cell>
          <cell r="K48" t="str">
            <v>ж</v>
          </cell>
          <cell r="L48" t="str">
            <v>ЮН/ДЕВ</v>
          </cell>
          <cell r="N48">
            <v>7</v>
          </cell>
          <cell r="O48" t="str">
            <v/>
          </cell>
          <cell r="P48">
            <v>6</v>
          </cell>
          <cell r="Q48">
            <v>12</v>
          </cell>
          <cell r="R48">
            <v>2007</v>
          </cell>
          <cell r="U48">
            <v>100</v>
          </cell>
          <cell r="V48" t="str">
            <v>да</v>
          </cell>
        </row>
        <row r="49">
          <cell r="A49" t="str">
            <v>7.6</v>
          </cell>
          <cell r="B49" t="str">
            <v>Т/к Ромашка 2</v>
          </cell>
          <cell r="C49" t="str">
            <v>г. Новотроицк, Оренбургская обл.</v>
          </cell>
          <cell r="D49" t="str">
            <v>Палайма Кристина Владо</v>
          </cell>
          <cell r="E49" t="str">
            <v>7.6</v>
          </cell>
          <cell r="F49">
            <v>6</v>
          </cell>
          <cell r="H49" t="str">
            <v>Хрен Иван Петрович</v>
          </cell>
          <cell r="I49" t="str">
            <v>2005</v>
          </cell>
          <cell r="J49">
            <v>1</v>
          </cell>
          <cell r="K49" t="str">
            <v>м</v>
          </cell>
          <cell r="L49" t="str">
            <v>ЮН/ДЕВ</v>
          </cell>
          <cell r="N49">
            <v>7</v>
          </cell>
          <cell r="O49" t="str">
            <v/>
          </cell>
          <cell r="P49">
            <v>8</v>
          </cell>
          <cell r="Q49">
            <v>40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A50" t="str">
            <v>2.3</v>
          </cell>
          <cell r="B50" t="str">
            <v>Эргырон 2</v>
          </cell>
          <cell r="C50" t="str">
            <v>Чукотский АО</v>
          </cell>
          <cell r="D50" t="str">
            <v>Абрамович Роман Аркадьевич</v>
          </cell>
          <cell r="E50" t="str">
            <v>2.3</v>
          </cell>
          <cell r="F50">
            <v>3</v>
          </cell>
          <cell r="H50" t="str">
            <v>Гивэвнэут Олег</v>
          </cell>
          <cell r="I50" t="str">
            <v>2005</v>
          </cell>
          <cell r="J50">
            <v>3</v>
          </cell>
          <cell r="K50" t="str">
            <v>м</v>
          </cell>
          <cell r="L50" t="str">
            <v>ЮН/ДЕВ</v>
          </cell>
          <cell r="N50">
            <v>7</v>
          </cell>
          <cell r="O50" t="str">
            <v/>
          </cell>
          <cell r="P50">
            <v>2</v>
          </cell>
          <cell r="Q50">
            <v>4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A51" t="str">
            <v>6.4</v>
          </cell>
          <cell r="B51" t="str">
            <v>НП Развитие 1</v>
          </cell>
          <cell r="C51" t="str">
            <v>г. Ухта, Респ. Коми</v>
          </cell>
          <cell r="D51" t="str">
            <v>Жукова Е.Т.</v>
          </cell>
          <cell r="E51" t="str">
            <v>6.4</v>
          </cell>
          <cell r="F51">
            <v>4</v>
          </cell>
          <cell r="H51" t="str">
            <v>Григорьев Ярослав</v>
          </cell>
          <cell r="I51" t="str">
            <v>2006</v>
          </cell>
          <cell r="J51">
            <v>3</v>
          </cell>
          <cell r="K51" t="str">
            <v>м</v>
          </cell>
          <cell r="L51" t="str">
            <v>ЮН/ДЕВ</v>
          </cell>
          <cell r="N51">
            <v>8</v>
          </cell>
          <cell r="O51" t="str">
            <v/>
          </cell>
          <cell r="P51">
            <v>6</v>
          </cell>
          <cell r="Q51">
            <v>4</v>
          </cell>
          <cell r="R51">
            <v>2006</v>
          </cell>
          <cell r="U51">
            <v>100</v>
          </cell>
          <cell r="V51" t="str">
            <v>да</v>
          </cell>
        </row>
        <row r="52">
          <cell r="A52" t="str">
            <v>7.7</v>
          </cell>
          <cell r="B52" t="str">
            <v>Т/к Ромашка 2</v>
          </cell>
          <cell r="C52" t="str">
            <v>г. Новотроицк, Оренбургская обл.</v>
          </cell>
          <cell r="D52" t="str">
            <v>Палайма Кристина Владо</v>
          </cell>
          <cell r="E52" t="str">
            <v>7.7</v>
          </cell>
          <cell r="F52">
            <v>7</v>
          </cell>
          <cell r="H52" t="str">
            <v>Фасоль Мирон Данилович</v>
          </cell>
          <cell r="I52" t="str">
            <v>2005</v>
          </cell>
          <cell r="J52">
            <v>1</v>
          </cell>
          <cell r="K52" t="str">
            <v>м</v>
          </cell>
          <cell r="L52" t="str">
            <v>ЮН/ДЕВ</v>
          </cell>
          <cell r="N52">
            <v>8</v>
          </cell>
          <cell r="O52" t="str">
            <v/>
          </cell>
          <cell r="P52">
            <v>8</v>
          </cell>
          <cell r="Q52">
            <v>40</v>
          </cell>
          <cell r="R52">
            <v>2005</v>
          </cell>
          <cell r="U52">
            <v>100</v>
          </cell>
          <cell r="V52" t="str">
            <v>да</v>
          </cell>
        </row>
        <row r="53">
          <cell r="A53" t="str">
            <v>2.4</v>
          </cell>
          <cell r="B53" t="str">
            <v>Эргырон 2</v>
          </cell>
          <cell r="C53" t="str">
            <v>Чукотский АО</v>
          </cell>
          <cell r="D53" t="str">
            <v>Абрамович Роман Аркадьевич</v>
          </cell>
          <cell r="E53" t="str">
            <v>2.4</v>
          </cell>
          <cell r="F53">
            <v>4</v>
          </cell>
          <cell r="H53" t="str">
            <v>Oмрын Елена</v>
          </cell>
          <cell r="I53" t="str">
            <v>2006</v>
          </cell>
          <cell r="J53">
            <v>3</v>
          </cell>
          <cell r="K53" t="str">
            <v>ж</v>
          </cell>
          <cell r="L53" t="str">
            <v>ЮН/ДЕВ</v>
          </cell>
          <cell r="N53">
            <v>8</v>
          </cell>
          <cell r="O53" t="str">
            <v/>
          </cell>
          <cell r="P53">
            <v>2</v>
          </cell>
          <cell r="Q53">
            <v>4</v>
          </cell>
          <cell r="R53">
            <v>2006</v>
          </cell>
          <cell r="U53">
            <v>100</v>
          </cell>
          <cell r="V53" t="str">
            <v>да</v>
          </cell>
        </row>
        <row r="54">
          <cell r="A54" t="str">
            <v>6.9</v>
          </cell>
          <cell r="B54" t="str">
            <v>НП Развитие 1</v>
          </cell>
          <cell r="C54" t="str">
            <v>г. Ухта, Респ. Коми</v>
          </cell>
          <cell r="D54" t="str">
            <v>Жукова Е.Т.</v>
          </cell>
          <cell r="E54" t="str">
            <v>6.9</v>
          </cell>
          <cell r="F54">
            <v>9</v>
          </cell>
          <cell r="H54" t="str">
            <v>Осташов Дмитрий</v>
          </cell>
          <cell r="I54" t="str">
            <v>2007</v>
          </cell>
          <cell r="J54">
            <v>3</v>
          </cell>
          <cell r="K54" t="str">
            <v>м</v>
          </cell>
          <cell r="L54" t="str">
            <v>ЮН/ДЕВ</v>
          </cell>
          <cell r="N54">
            <v>9</v>
          </cell>
          <cell r="O54" t="str">
            <v/>
          </cell>
          <cell r="P54">
            <v>6</v>
          </cell>
          <cell r="Q54">
            <v>4</v>
          </cell>
          <cell r="R54">
            <v>2007</v>
          </cell>
          <cell r="U54">
            <v>100</v>
          </cell>
          <cell r="V54" t="str">
            <v>да</v>
          </cell>
        </row>
        <row r="55">
          <cell r="A55" t="str">
            <v>7.8</v>
          </cell>
          <cell r="B55" t="str">
            <v>Т/к Ромашка 3</v>
          </cell>
          <cell r="C55" t="str">
            <v>г. Новотроицк, Оренбургская обл.</v>
          </cell>
          <cell r="D55" t="str">
            <v>Палайма Кристина Владо</v>
          </cell>
          <cell r="E55" t="str">
            <v>7.8</v>
          </cell>
          <cell r="F55">
            <v>8</v>
          </cell>
          <cell r="H55" t="str">
            <v>Сельдерей Павел Дмитриевич</v>
          </cell>
          <cell r="I55" t="str">
            <v>2006</v>
          </cell>
          <cell r="J55">
            <v>2</v>
          </cell>
          <cell r="K55" t="str">
            <v>м</v>
          </cell>
          <cell r="L55" t="str">
            <v>ЮН/ДЕВ</v>
          </cell>
          <cell r="N55">
            <v>9</v>
          </cell>
          <cell r="O55" t="str">
            <v/>
          </cell>
          <cell r="P55">
            <v>9</v>
          </cell>
          <cell r="Q55">
            <v>12</v>
          </cell>
          <cell r="R55">
            <v>2006</v>
          </cell>
          <cell r="U55">
            <v>100</v>
          </cell>
          <cell r="V55" t="str">
            <v>да</v>
          </cell>
        </row>
        <row r="56">
          <cell r="A56" t="str">
            <v>2.9</v>
          </cell>
          <cell r="B56" t="str">
            <v>Эргырон 3</v>
          </cell>
          <cell r="C56" t="str">
            <v>Чукотский АО</v>
          </cell>
          <cell r="D56" t="str">
            <v>Абрамович Роман Аркадьевич</v>
          </cell>
          <cell r="E56" t="str">
            <v>2.9</v>
          </cell>
          <cell r="F56">
            <v>9</v>
          </cell>
          <cell r="H56" t="str">
            <v>Выквырaгтыргыргын Валерий</v>
          </cell>
          <cell r="I56" t="str">
            <v>2006</v>
          </cell>
          <cell r="J56">
            <v>3</v>
          </cell>
          <cell r="K56" t="str">
            <v>м</v>
          </cell>
          <cell r="L56" t="str">
            <v>ЮН/ДЕВ</v>
          </cell>
          <cell r="N56">
            <v>9</v>
          </cell>
          <cell r="O56" t="str">
            <v/>
          </cell>
          <cell r="Q56">
            <v>4</v>
          </cell>
          <cell r="R56">
            <v>2006</v>
          </cell>
          <cell r="U56">
            <v>50</v>
          </cell>
          <cell r="V56" t="str">
            <v>да</v>
          </cell>
        </row>
        <row r="57">
          <cell r="A57" t="str">
            <v>7.10</v>
          </cell>
          <cell r="B57" t="str">
            <v>Т/к Ромашка 3</v>
          </cell>
          <cell r="C57" t="str">
            <v>г. Новотроицк, Оренбургская обл.</v>
          </cell>
          <cell r="D57" t="str">
            <v>Палайма Кристина Владо</v>
          </cell>
          <cell r="E57" t="str">
            <v>7.10</v>
          </cell>
          <cell r="F57">
            <v>10</v>
          </cell>
          <cell r="H57" t="str">
            <v>Рябина Ирина Сергеевна</v>
          </cell>
          <cell r="I57" t="str">
            <v>2005</v>
          </cell>
          <cell r="J57">
            <v>3</v>
          </cell>
          <cell r="K57" t="str">
            <v>ж</v>
          </cell>
          <cell r="L57" t="str">
            <v>ЮН/ДЕВ</v>
          </cell>
          <cell r="N57">
            <v>10</v>
          </cell>
          <cell r="O57" t="str">
            <v/>
          </cell>
          <cell r="P57">
            <v>9</v>
          </cell>
          <cell r="Q57">
            <v>4</v>
          </cell>
          <cell r="R57">
            <v>2005</v>
          </cell>
          <cell r="U57">
            <v>100</v>
          </cell>
          <cell r="V57" t="str">
            <v>да</v>
          </cell>
        </row>
        <row r="58">
          <cell r="A58" t="str">
            <v>7.11</v>
          </cell>
          <cell r="B58" t="str">
            <v>Т/к Ромашка 3</v>
          </cell>
          <cell r="C58" t="str">
            <v>г. Новотроицк, Оренбургская обл.</v>
          </cell>
          <cell r="D58" t="str">
            <v>Палайма Кристина Владо</v>
          </cell>
          <cell r="E58" t="str">
            <v>7.11</v>
          </cell>
          <cell r="F58">
            <v>11</v>
          </cell>
          <cell r="H58" t="str">
            <v>Малина Дмитрий Владимирович</v>
          </cell>
          <cell r="I58" t="str">
            <v>2006</v>
          </cell>
          <cell r="J58">
            <v>2</v>
          </cell>
          <cell r="K58" t="str">
            <v>м</v>
          </cell>
          <cell r="L58" t="str">
            <v>ЮН/ДЕВ</v>
          </cell>
          <cell r="N58">
            <v>11</v>
          </cell>
          <cell r="O58" t="str">
            <v/>
          </cell>
          <cell r="P58">
            <v>9</v>
          </cell>
          <cell r="Q58">
            <v>12</v>
          </cell>
          <cell r="R58">
            <v>2006</v>
          </cell>
          <cell r="U58">
            <v>100</v>
          </cell>
          <cell r="V58" t="str">
            <v>да</v>
          </cell>
        </row>
        <row r="59">
          <cell r="A59" t="str">
            <v>7.12</v>
          </cell>
          <cell r="B59" t="str">
            <v>Т/к Ромашка 3</v>
          </cell>
          <cell r="C59" t="str">
            <v>г. Новотроицк, Оренбургская обл.</v>
          </cell>
          <cell r="D59" t="str">
            <v>Палайма Кристина Владо</v>
          </cell>
          <cell r="E59" t="str">
            <v>7.12</v>
          </cell>
          <cell r="F59">
            <v>12</v>
          </cell>
          <cell r="H59" t="str">
            <v>Клубника Максим Александрович</v>
          </cell>
          <cell r="I59" t="str">
            <v>2005</v>
          </cell>
          <cell r="J59">
            <v>3</v>
          </cell>
          <cell r="K59" t="str">
            <v>м</v>
          </cell>
          <cell r="L59" t="str">
            <v>ЮН/ДЕВ</v>
          </cell>
          <cell r="N59">
            <v>12</v>
          </cell>
          <cell r="O59" t="str">
            <v/>
          </cell>
          <cell r="P59">
            <v>9</v>
          </cell>
          <cell r="Q59">
            <v>4</v>
          </cell>
          <cell r="R59">
            <v>2005</v>
          </cell>
          <cell r="U59">
            <v>100</v>
          </cell>
          <cell r="V59" t="str">
            <v>да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Ерюшев Михаил</v>
          </cell>
          <cell r="I2" t="str">
            <v>2005</v>
          </cell>
          <cell r="J2" t="str">
            <v>I</v>
          </cell>
          <cell r="K2" t="str">
            <v>м</v>
          </cell>
          <cell r="L2" t="str">
            <v>ЮН/ЮНРК_3</v>
          </cell>
          <cell r="N2">
            <v>1</v>
          </cell>
          <cell r="O2" t="str">
            <v/>
          </cell>
          <cell r="Q2">
            <v>40</v>
          </cell>
          <cell r="R2">
            <v>2005</v>
          </cell>
          <cell r="U2">
            <v>50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Перашвили Алина</v>
          </cell>
          <cell r="I3" t="str">
            <v>2005</v>
          </cell>
          <cell r="J3" t="str">
            <v>II</v>
          </cell>
          <cell r="K3" t="str">
            <v>ж</v>
          </cell>
          <cell r="L3" t="str">
            <v>ЮН/ЮНРК_3</v>
          </cell>
          <cell r="N3">
            <v>1</v>
          </cell>
          <cell r="O3" t="str">
            <v/>
          </cell>
          <cell r="Q3">
            <v>12</v>
          </cell>
          <cell r="R3">
            <v>2005</v>
          </cell>
          <cell r="U3">
            <v>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Хабибулин Марат</v>
          </cell>
          <cell r="I4" t="str">
            <v>2003</v>
          </cell>
          <cell r="J4" t="str">
            <v>II</v>
          </cell>
          <cell r="K4" t="str">
            <v>м</v>
          </cell>
          <cell r="L4" t="str">
            <v>ЮН/ЮНРК_3</v>
          </cell>
          <cell r="N4">
            <v>1</v>
          </cell>
          <cell r="O4" t="str">
            <v/>
          </cell>
          <cell r="Q4">
            <v>12</v>
          </cell>
          <cell r="R4">
            <v>2003</v>
          </cell>
          <cell r="U4">
            <v>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Петрушова Дарья</v>
          </cell>
          <cell r="I5" t="str">
            <v>2000</v>
          </cell>
          <cell r="J5" t="str">
            <v>КМС</v>
          </cell>
          <cell r="K5" t="str">
            <v>ж</v>
          </cell>
          <cell r="L5" t="str">
            <v>ЮН/ЮНРК_3</v>
          </cell>
          <cell r="N5">
            <v>1</v>
          </cell>
          <cell r="O5" t="str">
            <v/>
          </cell>
          <cell r="Q5">
            <v>120</v>
          </cell>
          <cell r="R5">
            <v>2000</v>
          </cell>
          <cell r="U5">
            <v>50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Писаревская Анастасия</v>
          </cell>
          <cell r="I6" t="str">
            <v>2004</v>
          </cell>
          <cell r="J6" t="str">
            <v>б/р</v>
          </cell>
          <cell r="K6" t="str">
            <v>ж</v>
          </cell>
          <cell r="L6" t="str">
            <v>ЮН/ЮНРК_3</v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U6">
            <v>50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Щербакова Ксения </v>
          </cell>
          <cell r="I7" t="str">
            <v>2007</v>
          </cell>
          <cell r="J7" t="str">
            <v>2-ю</v>
          </cell>
          <cell r="K7" t="str">
            <v>ж</v>
          </cell>
          <cell r="L7" t="str">
            <v>ЮН/ДЕВ_3</v>
          </cell>
          <cell r="N7">
            <v>1</v>
          </cell>
          <cell r="O7" t="str">
            <v/>
          </cell>
          <cell r="Q7" t="e">
            <v>#N/A</v>
          </cell>
          <cell r="R7">
            <v>2007</v>
          </cell>
          <cell r="U7">
            <v>50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Кубиев Роман</v>
          </cell>
          <cell r="I8" t="str">
            <v>2007</v>
          </cell>
          <cell r="J8" t="str">
            <v>III</v>
          </cell>
          <cell r="K8" t="str">
            <v>м</v>
          </cell>
          <cell r="L8" t="str">
            <v>ЮН/ДЕВ_3</v>
          </cell>
          <cell r="N8">
            <v>1</v>
          </cell>
          <cell r="O8" t="str">
            <v/>
          </cell>
          <cell r="Q8">
            <v>4</v>
          </cell>
          <cell r="R8">
            <v>2007</v>
          </cell>
          <cell r="U8">
            <v>50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Плеханова Олеся</v>
          </cell>
          <cell r="I9" t="str">
            <v>2008</v>
          </cell>
          <cell r="J9" t="str">
            <v>II</v>
          </cell>
          <cell r="K9" t="str">
            <v>ж</v>
          </cell>
          <cell r="L9" t="str">
            <v>МАЛ/ДЕВ_2</v>
          </cell>
          <cell r="N9">
            <v>1</v>
          </cell>
          <cell r="O9" t="str">
            <v/>
          </cell>
          <cell r="Q9">
            <v>12</v>
          </cell>
          <cell r="R9">
            <v>2008</v>
          </cell>
          <cell r="U9">
            <v>50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Аксарин Артур</v>
          </cell>
          <cell r="I10" t="str">
            <v>2009</v>
          </cell>
          <cell r="J10" t="str">
            <v>1-ю</v>
          </cell>
          <cell r="K10" t="str">
            <v>м</v>
          </cell>
          <cell r="L10" t="str">
            <v>МАЛ/ДЕВ_2</v>
          </cell>
          <cell r="N10">
            <v>1</v>
          </cell>
          <cell r="O10" t="str">
            <v/>
          </cell>
          <cell r="Q10" t="e">
            <v>#N/A</v>
          </cell>
          <cell r="R10">
            <v>2009</v>
          </cell>
          <cell r="U10">
            <v>50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 t="str">
            <v>10</v>
          </cell>
          <cell r="H11" t="str">
            <v>Шкепу Захар</v>
          </cell>
          <cell r="I11" t="str">
            <v>2009</v>
          </cell>
          <cell r="J11" t="str">
            <v>2-ю</v>
          </cell>
          <cell r="K11" t="str">
            <v>м</v>
          </cell>
          <cell r="L11" t="str">
            <v>МАЛ/ДЕВ_2</v>
          </cell>
          <cell r="N11">
            <v>1</v>
          </cell>
          <cell r="O11" t="str">
            <v/>
          </cell>
          <cell r="Q11" t="e">
            <v>#N/A</v>
          </cell>
          <cell r="R11">
            <v>2009</v>
          </cell>
          <cell r="U11">
            <v>50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 t="str">
            <v>11</v>
          </cell>
          <cell r="H12" t="str">
            <v>Кирьянов Кирилл</v>
          </cell>
          <cell r="I12" t="str">
            <v>2009</v>
          </cell>
          <cell r="J12" t="str">
            <v>1-ю</v>
          </cell>
          <cell r="K12" t="str">
            <v>м</v>
          </cell>
          <cell r="L12" t="str">
            <v>МАЛ/ДЕВ_2</v>
          </cell>
          <cell r="N12">
            <v>1</v>
          </cell>
          <cell r="O12" t="str">
            <v/>
          </cell>
          <cell r="Q12" t="e">
            <v>#N/A</v>
          </cell>
          <cell r="R12">
            <v>2009</v>
          </cell>
          <cell r="U12">
            <v>50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 t="str">
            <v>12</v>
          </cell>
          <cell r="H13" t="str">
            <v>Бондаренко Артем</v>
          </cell>
          <cell r="I13" t="str">
            <v>2008</v>
          </cell>
          <cell r="J13" t="str">
            <v>2-ю</v>
          </cell>
          <cell r="K13" t="str">
            <v>м</v>
          </cell>
          <cell r="L13" t="str">
            <v>МАЛ/ДЕВ_2</v>
          </cell>
          <cell r="N13">
            <v>1</v>
          </cell>
          <cell r="O13" t="str">
            <v/>
          </cell>
          <cell r="Q13" t="e">
            <v>#N/A</v>
          </cell>
          <cell r="R13">
            <v>2008</v>
          </cell>
          <cell r="U13">
            <v>50</v>
          </cell>
          <cell r="V13" t="str">
            <v>да</v>
          </cell>
        </row>
        <row r="14">
          <cell r="E14" t="str">
            <v>1.13</v>
          </cell>
          <cell r="F14">
            <v>13</v>
          </cell>
          <cell r="G14" t="str">
            <v>13</v>
          </cell>
          <cell r="H14" t="str">
            <v>Суворов Матвей</v>
          </cell>
          <cell r="I14" t="str">
            <v>2009</v>
          </cell>
          <cell r="J14" t="str">
            <v>б/р</v>
          </cell>
          <cell r="K14" t="str">
            <v>м</v>
          </cell>
          <cell r="L14" t="str">
            <v>МАЛ/ДЕВ_2</v>
          </cell>
          <cell r="N14">
            <v>1</v>
          </cell>
          <cell r="O14" t="str">
            <v/>
          </cell>
          <cell r="Q14">
            <v>0</v>
          </cell>
          <cell r="R14">
            <v>2009</v>
          </cell>
          <cell r="U14">
            <v>50</v>
          </cell>
          <cell r="V14" t="str">
            <v>да</v>
          </cell>
        </row>
        <row r="15">
          <cell r="E15" t="str">
            <v>1.14</v>
          </cell>
          <cell r="F15">
            <v>14</v>
          </cell>
          <cell r="G15" t="str">
            <v>14</v>
          </cell>
          <cell r="H15" t="str">
            <v>Храмовский Артем</v>
          </cell>
          <cell r="I15" t="str">
            <v>2009</v>
          </cell>
          <cell r="J15" t="str">
            <v>б/р</v>
          </cell>
          <cell r="K15" t="str">
            <v>м</v>
          </cell>
          <cell r="L15" t="str">
            <v>МАЛ/ДЕВ_2</v>
          </cell>
          <cell r="N15">
            <v>1</v>
          </cell>
          <cell r="O15" t="str">
            <v/>
          </cell>
          <cell r="Q15">
            <v>0</v>
          </cell>
          <cell r="R15">
            <v>2009</v>
          </cell>
          <cell r="U15">
            <v>50</v>
          </cell>
          <cell r="V15" t="str">
            <v>да</v>
          </cell>
        </row>
        <row r="16">
          <cell r="E16" t="str">
            <v>1.15</v>
          </cell>
          <cell r="F16">
            <v>15</v>
          </cell>
          <cell r="G16" t="str">
            <v>15</v>
          </cell>
          <cell r="H16" t="str">
            <v>Холоднякова Ксения</v>
          </cell>
          <cell r="I16" t="str">
            <v>2008</v>
          </cell>
          <cell r="J16" t="str">
            <v>б/р</v>
          </cell>
          <cell r="K16" t="str">
            <v>ж</v>
          </cell>
          <cell r="L16" t="str">
            <v>МАЛ/ДЕВ_2</v>
          </cell>
          <cell r="N16">
            <v>1</v>
          </cell>
          <cell r="O16" t="str">
            <v/>
          </cell>
          <cell r="Q16">
            <v>0</v>
          </cell>
          <cell r="R16">
            <v>2008</v>
          </cell>
          <cell r="U16">
            <v>50</v>
          </cell>
          <cell r="V16" t="str">
            <v>да</v>
          </cell>
        </row>
        <row r="17">
          <cell r="E17" t="str">
            <v>1.16</v>
          </cell>
          <cell r="F17">
            <v>16</v>
          </cell>
          <cell r="G17" t="str">
            <v>16</v>
          </cell>
          <cell r="H17" t="str">
            <v>Плеханов Артем</v>
          </cell>
          <cell r="I17" t="str">
            <v>2010</v>
          </cell>
          <cell r="J17" t="str">
            <v>1-ю</v>
          </cell>
          <cell r="K17" t="str">
            <v>м</v>
          </cell>
          <cell r="L17" t="str">
            <v>МАЛ/ДЕВ_1</v>
          </cell>
          <cell r="N17">
            <v>1</v>
          </cell>
          <cell r="O17" t="str">
            <v/>
          </cell>
          <cell r="Q17" t="e">
            <v>#N/A</v>
          </cell>
          <cell r="R17">
            <v>2010</v>
          </cell>
          <cell r="U17">
            <v>50</v>
          </cell>
          <cell r="V17" t="str">
            <v>да</v>
          </cell>
        </row>
        <row r="18">
          <cell r="E18" t="str">
            <v>1.17</v>
          </cell>
          <cell r="F18">
            <v>17</v>
          </cell>
          <cell r="G18" t="str">
            <v>17</v>
          </cell>
          <cell r="H18" t="str">
            <v>Данилов Егор</v>
          </cell>
          <cell r="I18" t="str">
            <v>2010</v>
          </cell>
          <cell r="J18" t="str">
            <v>1-ю</v>
          </cell>
          <cell r="K18" t="str">
            <v>м</v>
          </cell>
          <cell r="L18" t="str">
            <v>МАЛ/ДЕВ_1</v>
          </cell>
          <cell r="N18">
            <v>1</v>
          </cell>
          <cell r="O18" t="str">
            <v/>
          </cell>
          <cell r="Q18" t="e">
            <v>#N/A</v>
          </cell>
          <cell r="R18">
            <v>2010</v>
          </cell>
          <cell r="U18">
            <v>50</v>
          </cell>
          <cell r="V18" t="str">
            <v>да</v>
          </cell>
        </row>
        <row r="19">
          <cell r="E19" t="str">
            <v>1.18</v>
          </cell>
          <cell r="F19">
            <v>18</v>
          </cell>
          <cell r="G19" t="str">
            <v>18</v>
          </cell>
          <cell r="H19" t="str">
            <v>Кубиева Алина</v>
          </cell>
          <cell r="I19" t="str">
            <v>2011</v>
          </cell>
          <cell r="J19" t="str">
            <v>б/р</v>
          </cell>
          <cell r="K19" t="str">
            <v>ж</v>
          </cell>
          <cell r="L19" t="str">
            <v>МАЛ/ДЕВ_1</v>
          </cell>
          <cell r="N19">
            <v>1</v>
          </cell>
          <cell r="O19" t="str">
            <v/>
          </cell>
          <cell r="Q19">
            <v>0</v>
          </cell>
          <cell r="R19">
            <v>2011</v>
          </cell>
          <cell r="U19">
            <v>50</v>
          </cell>
          <cell r="V19" t="str">
            <v>да</v>
          </cell>
        </row>
        <row r="20">
          <cell r="E20" t="str">
            <v>1.19</v>
          </cell>
          <cell r="F20">
            <v>19</v>
          </cell>
          <cell r="G20" t="str">
            <v>19</v>
          </cell>
          <cell r="H20" t="str">
            <v>Сопляченко Мария</v>
          </cell>
          <cell r="I20" t="str">
            <v>2011</v>
          </cell>
          <cell r="J20" t="str">
            <v>б/р</v>
          </cell>
          <cell r="K20" t="str">
            <v>ж</v>
          </cell>
          <cell r="L20" t="str">
            <v>МАЛ/ДЕВ_1</v>
          </cell>
          <cell r="N20">
            <v>1</v>
          </cell>
          <cell r="O20" t="str">
            <v/>
          </cell>
          <cell r="Q20">
            <v>0</v>
          </cell>
          <cell r="R20">
            <v>2011</v>
          </cell>
          <cell r="U20">
            <v>50</v>
          </cell>
          <cell r="V20" t="str">
            <v>да</v>
          </cell>
        </row>
        <row r="21">
          <cell r="E21" t="str">
            <v>2.1</v>
          </cell>
          <cell r="F21">
            <v>1</v>
          </cell>
          <cell r="G21" t="str">
            <v>20</v>
          </cell>
          <cell r="H21" t="str">
            <v>Прозатетов Илья</v>
          </cell>
          <cell r="I21" t="str">
            <v>04.11.10</v>
          </cell>
          <cell r="J21" t="str">
            <v>б/р</v>
          </cell>
          <cell r="K21" t="str">
            <v>м</v>
          </cell>
          <cell r="L21" t="str">
            <v>МАЛ/ДЕВ_1</v>
          </cell>
          <cell r="N21">
            <v>1</v>
          </cell>
          <cell r="O21" t="str">
            <v/>
          </cell>
          <cell r="Q21">
            <v>0</v>
          </cell>
          <cell r="R21">
            <v>2010</v>
          </cell>
          <cell r="U21">
            <v>50</v>
          </cell>
          <cell r="V21" t="str">
            <v>да</v>
          </cell>
        </row>
        <row r="22">
          <cell r="E22" t="str">
            <v>2.2</v>
          </cell>
          <cell r="F22">
            <v>2</v>
          </cell>
          <cell r="G22" t="str">
            <v>21</v>
          </cell>
          <cell r="H22" t="str">
            <v>Ильяшенко Никита</v>
          </cell>
          <cell r="I22" t="str">
            <v>21.10.10</v>
          </cell>
          <cell r="J22" t="str">
            <v>б/р</v>
          </cell>
          <cell r="K22" t="str">
            <v>м</v>
          </cell>
          <cell r="L22" t="str">
            <v>МАЛ/ДЕВ_1</v>
          </cell>
          <cell r="N22">
            <v>1</v>
          </cell>
          <cell r="O22" t="str">
            <v/>
          </cell>
          <cell r="Q22">
            <v>0</v>
          </cell>
          <cell r="R22">
            <v>2010</v>
          </cell>
          <cell r="U22">
            <v>50</v>
          </cell>
          <cell r="V22" t="str">
            <v>да</v>
          </cell>
        </row>
        <row r="23">
          <cell r="E23" t="str">
            <v>2.3</v>
          </cell>
          <cell r="F23">
            <v>3</v>
          </cell>
          <cell r="G23" t="str">
            <v>22</v>
          </cell>
          <cell r="H23" t="str">
            <v>Никифоров Никита</v>
          </cell>
          <cell r="I23" t="str">
            <v>09.10.10</v>
          </cell>
          <cell r="J23" t="str">
            <v>б/р</v>
          </cell>
          <cell r="K23" t="str">
            <v>м</v>
          </cell>
          <cell r="L23" t="str">
            <v>МАЛ/ДЕВ_1</v>
          </cell>
          <cell r="N23">
            <v>1</v>
          </cell>
          <cell r="O23" t="str">
            <v/>
          </cell>
          <cell r="Q23">
            <v>0</v>
          </cell>
          <cell r="R23">
            <v>2010</v>
          </cell>
          <cell r="U23">
            <v>50</v>
          </cell>
          <cell r="V23" t="str">
            <v>да</v>
          </cell>
        </row>
        <row r="24">
          <cell r="E24" t="str">
            <v>2.4</v>
          </cell>
          <cell r="F24">
            <v>4</v>
          </cell>
          <cell r="G24" t="str">
            <v>23</v>
          </cell>
          <cell r="H24" t="str">
            <v>Додух Никита</v>
          </cell>
          <cell r="I24" t="str">
            <v>26.06.10</v>
          </cell>
          <cell r="J24" t="str">
            <v>б/р</v>
          </cell>
          <cell r="K24" t="str">
            <v>м</v>
          </cell>
          <cell r="L24" t="str">
            <v>МАЛ/ДЕВ_1</v>
          </cell>
          <cell r="N24">
            <v>1</v>
          </cell>
          <cell r="O24" t="str">
            <v/>
          </cell>
          <cell r="Q24">
            <v>0</v>
          </cell>
          <cell r="R24">
            <v>2010</v>
          </cell>
          <cell r="U24">
            <v>50</v>
          </cell>
          <cell r="V24" t="str">
            <v>да</v>
          </cell>
        </row>
        <row r="25">
          <cell r="E25" t="str">
            <v>2.5</v>
          </cell>
          <cell r="F25">
            <v>5</v>
          </cell>
          <cell r="G25" t="str">
            <v>24</v>
          </cell>
          <cell r="H25" t="str">
            <v>Каримова Диана</v>
          </cell>
          <cell r="I25" t="str">
            <v>16.06.09</v>
          </cell>
          <cell r="J25" t="str">
            <v>б/р</v>
          </cell>
          <cell r="K25" t="str">
            <v>ж</v>
          </cell>
          <cell r="L25" t="str">
            <v>МАЛ/ДЕВ_1</v>
          </cell>
          <cell r="N25">
            <v>1</v>
          </cell>
          <cell r="O25" t="str">
            <v/>
          </cell>
          <cell r="Q25">
            <v>0</v>
          </cell>
          <cell r="R25">
            <v>2009</v>
          </cell>
          <cell r="U25">
            <v>50</v>
          </cell>
          <cell r="V25" t="str">
            <v>да</v>
          </cell>
        </row>
        <row r="26">
          <cell r="E26" t="str">
            <v>2.6</v>
          </cell>
          <cell r="F26">
            <v>6</v>
          </cell>
          <cell r="G26" t="str">
            <v>25</v>
          </cell>
          <cell r="H26" t="str">
            <v>Зеленева Виктория</v>
          </cell>
          <cell r="I26" t="str">
            <v>28.03.09</v>
          </cell>
          <cell r="J26" t="str">
            <v>б/р</v>
          </cell>
          <cell r="K26" t="str">
            <v>ж</v>
          </cell>
          <cell r="L26" t="str">
            <v>МАЛ/ДЕВ_1</v>
          </cell>
          <cell r="N26">
            <v>1</v>
          </cell>
          <cell r="O26" t="str">
            <v/>
          </cell>
          <cell r="Q26">
            <v>0</v>
          </cell>
          <cell r="R26">
            <v>2009</v>
          </cell>
          <cell r="U26">
            <v>50</v>
          </cell>
          <cell r="V26" t="str">
            <v>да</v>
          </cell>
        </row>
        <row r="27">
          <cell r="E27" t="str">
            <v>2.7</v>
          </cell>
          <cell r="F27">
            <v>7</v>
          </cell>
          <cell r="G27" t="str">
            <v>26</v>
          </cell>
          <cell r="H27" t="str">
            <v>Пестрикова Кира</v>
          </cell>
          <cell r="I27" t="str">
            <v>27.11.08</v>
          </cell>
          <cell r="J27" t="str">
            <v>б/р</v>
          </cell>
          <cell r="K27" t="str">
            <v>ж</v>
          </cell>
          <cell r="L27" t="str">
            <v>МАЛ/ДЕВ_1</v>
          </cell>
          <cell r="N27">
            <v>1</v>
          </cell>
          <cell r="O27" t="str">
            <v/>
          </cell>
          <cell r="Q27">
            <v>0</v>
          </cell>
          <cell r="R27">
            <v>2008</v>
          </cell>
          <cell r="U27">
            <v>50</v>
          </cell>
          <cell r="V27" t="str">
            <v>да</v>
          </cell>
        </row>
        <row r="28">
          <cell r="E28" t="str">
            <v>2.8</v>
          </cell>
          <cell r="F28">
            <v>8</v>
          </cell>
          <cell r="G28" t="str">
            <v>27</v>
          </cell>
          <cell r="H28" t="str">
            <v>Рыбинская Юлия</v>
          </cell>
          <cell r="I28" t="str">
            <v>11.11.08</v>
          </cell>
          <cell r="J28" t="str">
            <v>б/р</v>
          </cell>
          <cell r="K28" t="str">
            <v>ж</v>
          </cell>
          <cell r="L28" t="str">
            <v>МАЛ/ДЕВ_1</v>
          </cell>
          <cell r="N28">
            <v>1</v>
          </cell>
          <cell r="O28" t="str">
            <v/>
          </cell>
          <cell r="Q28">
            <v>0</v>
          </cell>
          <cell r="R28">
            <v>2008</v>
          </cell>
          <cell r="U28">
            <v>50</v>
          </cell>
          <cell r="V28" t="str">
            <v>да</v>
          </cell>
        </row>
        <row r="29">
          <cell r="E29" t="str">
            <v>2.9</v>
          </cell>
          <cell r="F29">
            <v>9</v>
          </cell>
          <cell r="G29" t="str">
            <v>28</v>
          </cell>
          <cell r="H29" t="str">
            <v>Кузьмин Данила</v>
          </cell>
          <cell r="I29" t="str">
            <v>10.04.08</v>
          </cell>
          <cell r="J29" t="str">
            <v>б/р</v>
          </cell>
          <cell r="K29" t="str">
            <v>м</v>
          </cell>
          <cell r="L29" t="str">
            <v>МАЛ/ДЕВ_1</v>
          </cell>
          <cell r="N29">
            <v>1</v>
          </cell>
          <cell r="O29" t="str">
            <v/>
          </cell>
          <cell r="Q29">
            <v>0</v>
          </cell>
          <cell r="R29">
            <v>2008</v>
          </cell>
          <cell r="U29">
            <v>50</v>
          </cell>
          <cell r="V29" t="str">
            <v>да</v>
          </cell>
        </row>
        <row r="30">
          <cell r="E30" t="str">
            <v>2.10</v>
          </cell>
          <cell r="F30">
            <v>10</v>
          </cell>
          <cell r="G30" t="str">
            <v>29</v>
          </cell>
          <cell r="H30" t="str">
            <v>Краснов Максим</v>
          </cell>
          <cell r="I30" t="str">
            <v>11.08.07</v>
          </cell>
          <cell r="J30" t="str">
            <v>II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/>
          </cell>
          <cell r="Q30">
            <v>12</v>
          </cell>
          <cell r="R30">
            <v>2007</v>
          </cell>
          <cell r="U30">
            <v>50</v>
          </cell>
          <cell r="V30" t="str">
            <v>да</v>
          </cell>
        </row>
        <row r="31">
          <cell r="E31" t="str">
            <v>2.11</v>
          </cell>
          <cell r="F31">
            <v>11</v>
          </cell>
          <cell r="G31" t="str">
            <v>30</v>
          </cell>
          <cell r="H31" t="str">
            <v>Поздняков Владимир</v>
          </cell>
          <cell r="I31" t="str">
            <v>11.06.07</v>
          </cell>
          <cell r="J31" t="str">
            <v>2ю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/>
          </cell>
          <cell r="Q31">
            <v>1.2</v>
          </cell>
          <cell r="R31">
            <v>2007</v>
          </cell>
          <cell r="U31">
            <v>50</v>
          </cell>
          <cell r="V31" t="str">
            <v>да</v>
          </cell>
        </row>
        <row r="32">
          <cell r="E32" t="str">
            <v>2.12</v>
          </cell>
          <cell r="F32">
            <v>12</v>
          </cell>
          <cell r="G32" t="str">
            <v>31</v>
          </cell>
          <cell r="H32" t="str">
            <v>Девятьяров Кирилл</v>
          </cell>
          <cell r="I32" t="str">
            <v>15.02.07</v>
          </cell>
          <cell r="J32" t="str">
            <v>III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/>
          </cell>
          <cell r="Q32">
            <v>4</v>
          </cell>
          <cell r="R32">
            <v>2007</v>
          </cell>
          <cell r="U32">
            <v>50</v>
          </cell>
          <cell r="V32" t="str">
            <v>да</v>
          </cell>
        </row>
        <row r="33">
          <cell r="E33" t="str">
            <v>2.13</v>
          </cell>
          <cell r="F33">
            <v>13</v>
          </cell>
          <cell r="G33" t="str">
            <v>32</v>
          </cell>
          <cell r="H33" t="str">
            <v>Захарова Дарья</v>
          </cell>
          <cell r="I33" t="str">
            <v>17.12.06</v>
          </cell>
          <cell r="J33" t="str">
            <v>III</v>
          </cell>
          <cell r="K33" t="str">
            <v>ж</v>
          </cell>
          <cell r="L33" t="str">
            <v>ЮН/ДЕВ_3</v>
          </cell>
          <cell r="N33">
            <v>1</v>
          </cell>
          <cell r="O33" t="str">
            <v/>
          </cell>
          <cell r="Q33">
            <v>4</v>
          </cell>
          <cell r="R33">
            <v>2006</v>
          </cell>
          <cell r="U33">
            <v>50</v>
          </cell>
          <cell r="V33" t="str">
            <v>да</v>
          </cell>
        </row>
        <row r="34">
          <cell r="E34" t="str">
            <v>2.14</v>
          </cell>
          <cell r="F34">
            <v>14</v>
          </cell>
          <cell r="G34" t="str">
            <v>33</v>
          </cell>
          <cell r="H34" t="str">
            <v>Белохвостикова Кристина</v>
          </cell>
          <cell r="I34" t="str">
            <v>03.06.06</v>
          </cell>
          <cell r="J34" t="str">
            <v>2ю</v>
          </cell>
          <cell r="K34" t="str">
            <v>ж</v>
          </cell>
          <cell r="L34" t="str">
            <v>ЮН/ДЕВ_3</v>
          </cell>
          <cell r="N34">
            <v>1</v>
          </cell>
          <cell r="O34" t="str">
            <v/>
          </cell>
          <cell r="Q34">
            <v>1.2</v>
          </cell>
          <cell r="R34">
            <v>2006</v>
          </cell>
          <cell r="U34">
            <v>50</v>
          </cell>
          <cell r="V34" t="str">
            <v>да</v>
          </cell>
        </row>
        <row r="35">
          <cell r="E35" t="str">
            <v>2.15</v>
          </cell>
          <cell r="F35">
            <v>15</v>
          </cell>
          <cell r="G35" t="str">
            <v>34</v>
          </cell>
          <cell r="H35" t="str">
            <v>Руденко Юрий</v>
          </cell>
          <cell r="I35" t="str">
            <v>08.09.06</v>
          </cell>
          <cell r="J35" t="str">
            <v>III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/>
          </cell>
          <cell r="Q35">
            <v>4</v>
          </cell>
          <cell r="R35">
            <v>2006</v>
          </cell>
          <cell r="U35">
            <v>50</v>
          </cell>
          <cell r="V35" t="str">
            <v>да</v>
          </cell>
        </row>
        <row r="36">
          <cell r="E36" t="str">
            <v>2.16</v>
          </cell>
          <cell r="F36">
            <v>16</v>
          </cell>
          <cell r="G36" t="str">
            <v>35</v>
          </cell>
          <cell r="H36" t="str">
            <v>Шут Владимир</v>
          </cell>
          <cell r="I36" t="str">
            <v>13.08.06</v>
          </cell>
          <cell r="J36" t="str">
            <v>2ю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/>
          </cell>
          <cell r="Q36">
            <v>1.2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E37" t="str">
            <v>2.17</v>
          </cell>
          <cell r="F37">
            <v>17</v>
          </cell>
          <cell r="G37" t="str">
            <v>36</v>
          </cell>
          <cell r="H37" t="str">
            <v>Худашкин Максим</v>
          </cell>
          <cell r="I37" t="str">
            <v>27.12.05</v>
          </cell>
          <cell r="J37" t="str">
            <v>2ю</v>
          </cell>
          <cell r="K37" t="str">
            <v>м</v>
          </cell>
          <cell r="L37" t="str">
            <v>ЮН/ЮНРК_3</v>
          </cell>
          <cell r="N37">
            <v>1</v>
          </cell>
          <cell r="O37" t="str">
            <v/>
          </cell>
          <cell r="Q37">
            <v>1.2</v>
          </cell>
          <cell r="R37">
            <v>2005</v>
          </cell>
          <cell r="U37">
            <v>50</v>
          </cell>
          <cell r="V37" t="str">
            <v>да</v>
          </cell>
        </row>
        <row r="38">
          <cell r="E38" t="str">
            <v>2.18</v>
          </cell>
          <cell r="F38">
            <v>18</v>
          </cell>
          <cell r="G38" t="str">
            <v>37</v>
          </cell>
          <cell r="H38" t="str">
            <v>Макаров Арсений</v>
          </cell>
          <cell r="I38" t="str">
            <v>31.08.05</v>
          </cell>
          <cell r="J38" t="str">
            <v>2ю</v>
          </cell>
          <cell r="K38" t="str">
            <v>м</v>
          </cell>
          <cell r="L38" t="str">
            <v>ЮН/ЮНРК_3</v>
          </cell>
          <cell r="N38">
            <v>1</v>
          </cell>
          <cell r="O38" t="str">
            <v/>
          </cell>
          <cell r="Q38">
            <v>1.2</v>
          </cell>
          <cell r="R38">
            <v>2005</v>
          </cell>
          <cell r="U38">
            <v>50</v>
          </cell>
          <cell r="V38" t="str">
            <v>да</v>
          </cell>
        </row>
        <row r="39">
          <cell r="E39" t="str">
            <v>2.19</v>
          </cell>
          <cell r="F39">
            <v>19</v>
          </cell>
          <cell r="G39" t="str">
            <v>38</v>
          </cell>
          <cell r="H39" t="str">
            <v>Петяев Даниил</v>
          </cell>
          <cell r="I39" t="str">
            <v>29.06.05</v>
          </cell>
          <cell r="J39" t="str">
            <v>III</v>
          </cell>
          <cell r="K39" t="str">
            <v>м</v>
          </cell>
          <cell r="L39" t="str">
            <v>ЮН/ЮНРК_3</v>
          </cell>
          <cell r="N39">
            <v>1</v>
          </cell>
          <cell r="O39" t="str">
            <v/>
          </cell>
          <cell r="Q39">
            <v>4</v>
          </cell>
          <cell r="R39">
            <v>2005</v>
          </cell>
          <cell r="U39">
            <v>50</v>
          </cell>
          <cell r="V39" t="str">
            <v>да</v>
          </cell>
        </row>
        <row r="40">
          <cell r="E40" t="str">
            <v>2.20</v>
          </cell>
          <cell r="F40">
            <v>20</v>
          </cell>
          <cell r="G40" t="str">
            <v>39</v>
          </cell>
          <cell r="H40" t="str">
            <v>Сидоров Сергей</v>
          </cell>
          <cell r="I40" t="str">
            <v>17.06.05</v>
          </cell>
          <cell r="J40" t="str">
            <v>2ю</v>
          </cell>
          <cell r="K40" t="str">
            <v>м</v>
          </cell>
          <cell r="L40" t="str">
            <v>ЮН/ЮНРК_3</v>
          </cell>
          <cell r="N40">
            <v>1</v>
          </cell>
          <cell r="O40" t="str">
            <v/>
          </cell>
          <cell r="Q40">
            <v>1.2</v>
          </cell>
          <cell r="R40">
            <v>2005</v>
          </cell>
          <cell r="U40">
            <v>50</v>
          </cell>
          <cell r="V40" t="str">
            <v>да</v>
          </cell>
        </row>
        <row r="41">
          <cell r="E41" t="str">
            <v>2.21</v>
          </cell>
          <cell r="F41">
            <v>21</v>
          </cell>
          <cell r="G41" t="str">
            <v>40</v>
          </cell>
          <cell r="H41" t="str">
            <v>Белый Алексей</v>
          </cell>
          <cell r="I41" t="str">
            <v>27.05.05</v>
          </cell>
          <cell r="J41" t="str">
            <v>III</v>
          </cell>
          <cell r="K41" t="str">
            <v>м</v>
          </cell>
          <cell r="L41" t="str">
            <v>ЮН/ЮНРК_3</v>
          </cell>
          <cell r="N41">
            <v>1</v>
          </cell>
          <cell r="Q41">
            <v>4</v>
          </cell>
          <cell r="R41">
            <v>2005</v>
          </cell>
          <cell r="U41">
            <v>50</v>
          </cell>
          <cell r="V41" t="str">
            <v>да</v>
          </cell>
        </row>
        <row r="42">
          <cell r="E42" t="str">
            <v>2.22</v>
          </cell>
          <cell r="F42">
            <v>22</v>
          </cell>
          <cell r="G42" t="str">
            <v>41</v>
          </cell>
          <cell r="H42" t="str">
            <v>Назыров Данила</v>
          </cell>
          <cell r="I42" t="str">
            <v>23.08.2003</v>
          </cell>
          <cell r="J42" t="str">
            <v>КМС</v>
          </cell>
          <cell r="K42" t="str">
            <v>м</v>
          </cell>
          <cell r="L42" t="str">
            <v>ЮН/ЮНРК_3</v>
          </cell>
          <cell r="N42">
            <v>1</v>
          </cell>
          <cell r="Q42">
            <v>120</v>
          </cell>
          <cell r="R42">
            <v>2003</v>
          </cell>
          <cell r="U42">
            <v>50</v>
          </cell>
          <cell r="V42" t="str">
            <v>да</v>
          </cell>
        </row>
        <row r="43">
          <cell r="E43" t="str">
            <v>3.1</v>
          </cell>
          <cell r="F43">
            <v>1</v>
          </cell>
          <cell r="G43" t="str">
            <v>42</v>
          </cell>
          <cell r="H43" t="str">
            <v>Огуречникова Нина</v>
          </cell>
          <cell r="I43" t="str">
            <v>2011</v>
          </cell>
          <cell r="J43" t="str">
            <v>б/р</v>
          </cell>
          <cell r="K43" t="str">
            <v>ж</v>
          </cell>
          <cell r="L43" t="str">
            <v>МАЛ/ДЕВ_1</v>
          </cell>
          <cell r="N43">
            <v>1</v>
          </cell>
          <cell r="O43" t="str">
            <v/>
          </cell>
          <cell r="Q43">
            <v>0</v>
          </cell>
          <cell r="R43">
            <v>2011</v>
          </cell>
          <cell r="U43">
            <v>50</v>
          </cell>
          <cell r="V43" t="str">
            <v>да</v>
          </cell>
        </row>
        <row r="44">
          <cell r="E44" t="str">
            <v>3.2</v>
          </cell>
          <cell r="F44">
            <v>2</v>
          </cell>
          <cell r="G44" t="str">
            <v>43</v>
          </cell>
          <cell r="H44" t="str">
            <v>Огуречников Сергей</v>
          </cell>
          <cell r="I44" t="str">
            <v>2010</v>
          </cell>
          <cell r="J44" t="str">
            <v>б/р</v>
          </cell>
          <cell r="K44" t="str">
            <v>м</v>
          </cell>
          <cell r="L44" t="str">
            <v>МАЛ/ДЕВ_1</v>
          </cell>
          <cell r="N44">
            <v>1</v>
          </cell>
          <cell r="O44" t="str">
            <v/>
          </cell>
          <cell r="Q44">
            <v>0</v>
          </cell>
          <cell r="R44">
            <v>2010</v>
          </cell>
          <cell r="U44">
            <v>50</v>
          </cell>
          <cell r="V44" t="str">
            <v>да</v>
          </cell>
        </row>
        <row r="45">
          <cell r="E45" t="str">
            <v>3.3</v>
          </cell>
          <cell r="F45">
            <v>3</v>
          </cell>
          <cell r="G45" t="str">
            <v>44</v>
          </cell>
          <cell r="H45" t="str">
            <v>Копылов Максим</v>
          </cell>
          <cell r="I45" t="str">
            <v>2007</v>
          </cell>
          <cell r="J45" t="str">
            <v>III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/>
          </cell>
          <cell r="Q45">
            <v>4</v>
          </cell>
          <cell r="R45">
            <v>2007</v>
          </cell>
          <cell r="U45">
            <v>50</v>
          </cell>
          <cell r="V45" t="str">
            <v>да</v>
          </cell>
        </row>
        <row r="46">
          <cell r="E46" t="str">
            <v>3.4</v>
          </cell>
          <cell r="F46">
            <v>4</v>
          </cell>
          <cell r="G46" t="str">
            <v>45</v>
          </cell>
          <cell r="H46" t="str">
            <v>Елисеев Андрей</v>
          </cell>
          <cell r="I46" t="str">
            <v>2012</v>
          </cell>
          <cell r="J46" t="str">
            <v>б/р</v>
          </cell>
          <cell r="K46" t="str">
            <v>м</v>
          </cell>
          <cell r="L46" t="str">
            <v>МАЛ/ДЕВ_1</v>
          </cell>
          <cell r="N46">
            <v>1</v>
          </cell>
          <cell r="O46" t="str">
            <v/>
          </cell>
          <cell r="Q46">
            <v>0</v>
          </cell>
          <cell r="R46">
            <v>2012</v>
          </cell>
          <cell r="U46">
            <v>50</v>
          </cell>
          <cell r="V46" t="str">
            <v>да</v>
          </cell>
        </row>
        <row r="47">
          <cell r="E47" t="str">
            <v>3.5</v>
          </cell>
          <cell r="F47">
            <v>5</v>
          </cell>
          <cell r="G47" t="str">
            <v>46</v>
          </cell>
          <cell r="H47" t="str">
            <v>Саркисова Анна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ЮН/ДЕВ_2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50</v>
          </cell>
          <cell r="V47" t="str">
            <v>да</v>
          </cell>
        </row>
        <row r="48">
          <cell r="E48" t="str">
            <v>3.6</v>
          </cell>
          <cell r="F48">
            <v>6</v>
          </cell>
          <cell r="G48" t="str">
            <v>47</v>
          </cell>
          <cell r="H48" t="str">
            <v>Малютин Денис</v>
          </cell>
          <cell r="I48" t="str">
            <v>2007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2007</v>
          </cell>
          <cell r="U48">
            <v>50</v>
          </cell>
          <cell r="V48" t="str">
            <v>да</v>
          </cell>
        </row>
        <row r="49">
          <cell r="E49" t="str">
            <v>3.7</v>
          </cell>
          <cell r="F49">
            <v>7</v>
          </cell>
          <cell r="G49" t="str">
            <v>48</v>
          </cell>
          <cell r="H49" t="str">
            <v>Афанасьев Никита</v>
          </cell>
          <cell r="I49" t="str">
            <v>2010</v>
          </cell>
          <cell r="J49" t="str">
            <v>б/р</v>
          </cell>
          <cell r="K49" t="str">
            <v>м</v>
          </cell>
          <cell r="L49" t="str">
            <v>МАЛ/ДЕВ_1</v>
          </cell>
          <cell r="N49">
            <v>1</v>
          </cell>
          <cell r="O49" t="str">
            <v/>
          </cell>
          <cell r="Q49">
            <v>0</v>
          </cell>
          <cell r="R49">
            <v>2010</v>
          </cell>
          <cell r="U49">
            <v>50</v>
          </cell>
          <cell r="V49" t="str">
            <v>да</v>
          </cell>
        </row>
        <row r="50">
          <cell r="E50" t="str">
            <v>3.8</v>
          </cell>
          <cell r="F50">
            <v>8</v>
          </cell>
          <cell r="G50" t="str">
            <v>49</v>
          </cell>
          <cell r="H50" t="str">
            <v>Сачалин Алексей</v>
          </cell>
          <cell r="I50" t="str">
            <v>2008</v>
          </cell>
          <cell r="J50" t="str">
            <v>б/р</v>
          </cell>
          <cell r="K50" t="str">
            <v>м</v>
          </cell>
          <cell r="L50" t="str">
            <v>МАЛ/ДЕВ_1</v>
          </cell>
          <cell r="N50">
            <v>1</v>
          </cell>
          <cell r="O50" t="str">
            <v/>
          </cell>
          <cell r="Q50">
            <v>0</v>
          </cell>
          <cell r="R50">
            <v>2008</v>
          </cell>
          <cell r="U50">
            <v>50</v>
          </cell>
          <cell r="V50" t="str">
            <v>да</v>
          </cell>
        </row>
        <row r="51">
          <cell r="E51" t="str">
            <v>4.1</v>
          </cell>
          <cell r="F51">
            <v>1</v>
          </cell>
          <cell r="G51" t="str">
            <v>50</v>
          </cell>
          <cell r="H51" t="str">
            <v>Подопрыгорова Юлия</v>
          </cell>
          <cell r="I51" t="str">
            <v>2006</v>
          </cell>
          <cell r="J51" t="str">
            <v>II</v>
          </cell>
          <cell r="K51" t="str">
            <v>ж</v>
          </cell>
          <cell r="L51" t="str">
            <v>ЮН/ДЕВ_3</v>
          </cell>
          <cell r="N51">
            <v>1</v>
          </cell>
          <cell r="O51" t="str">
            <v/>
          </cell>
          <cell r="Q51">
            <v>12</v>
          </cell>
          <cell r="R51">
            <v>2006</v>
          </cell>
          <cell r="U51">
            <v>50</v>
          </cell>
          <cell r="V51" t="str">
            <v>да</v>
          </cell>
        </row>
        <row r="52">
          <cell r="E52" t="str">
            <v>4.2</v>
          </cell>
          <cell r="F52">
            <v>2</v>
          </cell>
          <cell r="G52" t="str">
            <v>51</v>
          </cell>
          <cell r="H52" t="str">
            <v>Морозова Диана</v>
          </cell>
          <cell r="I52" t="str">
            <v>2006</v>
          </cell>
          <cell r="J52" t="str">
            <v>II</v>
          </cell>
          <cell r="K52" t="str">
            <v>ж</v>
          </cell>
          <cell r="L52" t="str">
            <v>ЮН/ДЕВ_3</v>
          </cell>
          <cell r="N52">
            <v>1</v>
          </cell>
          <cell r="O52" t="str">
            <v/>
          </cell>
          <cell r="Q52">
            <v>12</v>
          </cell>
          <cell r="R52">
            <v>2006</v>
          </cell>
          <cell r="U52">
            <v>50</v>
          </cell>
          <cell r="V52" t="str">
            <v>да</v>
          </cell>
        </row>
        <row r="53">
          <cell r="E53" t="str">
            <v>4.3</v>
          </cell>
          <cell r="F53">
            <v>3</v>
          </cell>
          <cell r="G53" t="str">
            <v>52</v>
          </cell>
          <cell r="H53" t="str">
            <v>Канакова Эмилия</v>
          </cell>
          <cell r="I53" t="str">
            <v>2007</v>
          </cell>
          <cell r="J53" t="str">
            <v>б/р</v>
          </cell>
          <cell r="K53" t="str">
            <v>ж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2007</v>
          </cell>
          <cell r="U53">
            <v>50</v>
          </cell>
          <cell r="V53" t="str">
            <v>да</v>
          </cell>
        </row>
        <row r="54">
          <cell r="E54" t="str">
            <v>4.4</v>
          </cell>
          <cell r="F54">
            <v>4</v>
          </cell>
          <cell r="G54" t="str">
            <v>53</v>
          </cell>
          <cell r="H54" t="str">
            <v>Дерябин Владислав</v>
          </cell>
          <cell r="I54" t="str">
            <v>2005</v>
          </cell>
          <cell r="J54" t="str">
            <v>3ю</v>
          </cell>
          <cell r="K54" t="str">
            <v>м</v>
          </cell>
          <cell r="L54" t="str">
            <v>ЮН/ЮНРК_3</v>
          </cell>
          <cell r="N54">
            <v>1</v>
          </cell>
          <cell r="O54" t="str">
            <v/>
          </cell>
          <cell r="Q54">
            <v>0.4</v>
          </cell>
          <cell r="R54">
            <v>2005</v>
          </cell>
          <cell r="U54">
            <v>50</v>
          </cell>
          <cell r="V54" t="str">
            <v>да</v>
          </cell>
        </row>
        <row r="55">
          <cell r="E55" t="str">
            <v>4.5</v>
          </cell>
          <cell r="F55">
            <v>5</v>
          </cell>
          <cell r="G55" t="str">
            <v>54</v>
          </cell>
          <cell r="H55" t="str">
            <v>Колесов Михаил</v>
          </cell>
          <cell r="I55" t="str">
            <v>2007</v>
          </cell>
          <cell r="J55" t="str">
            <v>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/>
          </cell>
          <cell r="Q55">
            <v>12</v>
          </cell>
          <cell r="R55">
            <v>2007</v>
          </cell>
          <cell r="U55">
            <v>50</v>
          </cell>
          <cell r="V55" t="str">
            <v>да</v>
          </cell>
        </row>
        <row r="56">
          <cell r="E56" t="str">
            <v>4.6</v>
          </cell>
          <cell r="F56">
            <v>6</v>
          </cell>
          <cell r="G56" t="str">
            <v>55</v>
          </cell>
          <cell r="H56" t="str">
            <v>Кузеванов Алексей</v>
          </cell>
          <cell r="I56" t="str">
            <v>2007</v>
          </cell>
          <cell r="J56" t="str">
            <v>2ю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Q56">
            <v>1.2</v>
          </cell>
          <cell r="R56">
            <v>2007</v>
          </cell>
          <cell r="U56">
            <v>50</v>
          </cell>
          <cell r="V56" t="str">
            <v>да</v>
          </cell>
        </row>
        <row r="57">
          <cell r="E57" t="str">
            <v>4.7</v>
          </cell>
          <cell r="F57">
            <v>7</v>
          </cell>
          <cell r="G57" t="str">
            <v>56</v>
          </cell>
          <cell r="H57" t="str">
            <v>Юкин Роман</v>
          </cell>
          <cell r="I57" t="str">
            <v>2008</v>
          </cell>
          <cell r="J57" t="str">
            <v>2ю</v>
          </cell>
          <cell r="K57" t="str">
            <v>м</v>
          </cell>
          <cell r="L57" t="str">
            <v>МАЛ/ДЕВ_2</v>
          </cell>
          <cell r="N57">
            <v>1</v>
          </cell>
          <cell r="O57" t="str">
            <v/>
          </cell>
          <cell r="Q57">
            <v>1.2</v>
          </cell>
          <cell r="R57">
            <v>2008</v>
          </cell>
          <cell r="U57">
            <v>50</v>
          </cell>
          <cell r="V57" t="str">
            <v>да</v>
          </cell>
        </row>
        <row r="58">
          <cell r="E58" t="str">
            <v>4.8</v>
          </cell>
          <cell r="F58">
            <v>8</v>
          </cell>
          <cell r="G58" t="str">
            <v>57</v>
          </cell>
          <cell r="H58" t="str">
            <v>Голованов Семен</v>
          </cell>
          <cell r="I58" t="str">
            <v>2011</v>
          </cell>
          <cell r="J58" t="str">
            <v>2ю</v>
          </cell>
          <cell r="K58" t="str">
            <v>м</v>
          </cell>
          <cell r="L58" t="str">
            <v>МАЛ/ДЕВ_1</v>
          </cell>
          <cell r="N58">
            <v>1</v>
          </cell>
          <cell r="O58" t="str">
            <v/>
          </cell>
          <cell r="Q58">
            <v>1.2</v>
          </cell>
          <cell r="R58">
            <v>2011</v>
          </cell>
          <cell r="U58">
            <v>50</v>
          </cell>
          <cell r="V58" t="str">
            <v>да</v>
          </cell>
        </row>
        <row r="59">
          <cell r="E59" t="str">
            <v>4.9</v>
          </cell>
          <cell r="F59">
            <v>9</v>
          </cell>
          <cell r="G59" t="str">
            <v>58</v>
          </cell>
          <cell r="H59" t="str">
            <v>Миронова Юлия</v>
          </cell>
          <cell r="I59" t="str">
            <v>2008</v>
          </cell>
          <cell r="J59" t="str">
            <v>б/р</v>
          </cell>
          <cell r="K59" t="str">
            <v>ж</v>
          </cell>
          <cell r="L59" t="str">
            <v>МАЛ/ДЕВ_1</v>
          </cell>
          <cell r="N59">
            <v>1</v>
          </cell>
          <cell r="O59" t="str">
            <v/>
          </cell>
          <cell r="Q59">
            <v>0</v>
          </cell>
          <cell r="R59">
            <v>2008</v>
          </cell>
          <cell r="U59">
            <v>50</v>
          </cell>
          <cell r="V59" t="str">
            <v>да</v>
          </cell>
        </row>
        <row r="60">
          <cell r="E60" t="str">
            <v>4.10</v>
          </cell>
          <cell r="F60">
            <v>10</v>
          </cell>
          <cell r="G60" t="str">
            <v>59</v>
          </cell>
          <cell r="H60" t="str">
            <v>Миронов Илья</v>
          </cell>
          <cell r="I60" t="str">
            <v>2009</v>
          </cell>
          <cell r="J60" t="str">
            <v>б/р</v>
          </cell>
          <cell r="K60" t="str">
            <v>м</v>
          </cell>
          <cell r="L60" t="str">
            <v>МАЛ/ДЕВ_1</v>
          </cell>
          <cell r="N60">
            <v>1</v>
          </cell>
          <cell r="O60" t="str">
            <v/>
          </cell>
          <cell r="Q60">
            <v>0</v>
          </cell>
          <cell r="R60">
            <v>2009</v>
          </cell>
          <cell r="U60">
            <v>50</v>
          </cell>
          <cell r="V60" t="str">
            <v>да</v>
          </cell>
        </row>
        <row r="61">
          <cell r="E61" t="str">
            <v>4.11</v>
          </cell>
          <cell r="F61">
            <v>11</v>
          </cell>
          <cell r="G61" t="str">
            <v>60</v>
          </cell>
          <cell r="H61" t="str">
            <v>Вахрушев Матвей</v>
          </cell>
          <cell r="I61" t="str">
            <v>2011</v>
          </cell>
          <cell r="J61" t="str">
            <v>б/р</v>
          </cell>
          <cell r="K61" t="str">
            <v>м</v>
          </cell>
          <cell r="L61" t="str">
            <v>МАЛ/ДЕВ_1</v>
          </cell>
          <cell r="N61">
            <v>1</v>
          </cell>
          <cell r="O61" t="str">
            <v/>
          </cell>
          <cell r="Q61">
            <v>0</v>
          </cell>
          <cell r="R61">
            <v>2011</v>
          </cell>
          <cell r="U61">
            <v>50</v>
          </cell>
          <cell r="V61" t="str">
            <v>да</v>
          </cell>
        </row>
        <row r="62">
          <cell r="E62" t="str">
            <v>4.12</v>
          </cell>
          <cell r="F62">
            <v>12</v>
          </cell>
          <cell r="G62" t="str">
            <v>61</v>
          </cell>
          <cell r="H62" t="str">
            <v>Сумский Илья</v>
          </cell>
          <cell r="I62" t="str">
            <v>2009</v>
          </cell>
          <cell r="J62" t="str">
            <v>б/р</v>
          </cell>
          <cell r="K62" t="str">
            <v>м</v>
          </cell>
          <cell r="L62" t="str">
            <v>МАЛ/ДЕВ_1</v>
          </cell>
          <cell r="N62">
            <v>1</v>
          </cell>
          <cell r="O62" t="str">
            <v/>
          </cell>
          <cell r="Q62">
            <v>0</v>
          </cell>
          <cell r="R62">
            <v>2009</v>
          </cell>
          <cell r="U62">
            <v>50</v>
          </cell>
          <cell r="V62" t="str">
            <v>да</v>
          </cell>
        </row>
        <row r="63">
          <cell r="E63" t="str">
            <v>4.13</v>
          </cell>
          <cell r="F63">
            <v>13</v>
          </cell>
          <cell r="G63" t="str">
            <v>62</v>
          </cell>
          <cell r="H63" t="str">
            <v>Микляев Павел</v>
          </cell>
          <cell r="I63" t="str">
            <v>2010</v>
          </cell>
          <cell r="J63" t="str">
            <v>б/р</v>
          </cell>
          <cell r="K63" t="str">
            <v>м</v>
          </cell>
          <cell r="L63" t="str">
            <v>МАЛ/ДЕВ_1</v>
          </cell>
          <cell r="N63">
            <v>1</v>
          </cell>
          <cell r="O63" t="str">
            <v/>
          </cell>
          <cell r="Q63">
            <v>0</v>
          </cell>
          <cell r="R63">
            <v>2010</v>
          </cell>
          <cell r="U63">
            <v>50</v>
          </cell>
          <cell r="V63" t="str">
            <v>да</v>
          </cell>
        </row>
        <row r="64">
          <cell r="E64" t="str">
            <v>4.14</v>
          </cell>
          <cell r="F64">
            <v>14</v>
          </cell>
          <cell r="G64" t="str">
            <v>63</v>
          </cell>
          <cell r="H64" t="str">
            <v>Белозерских Екатерина</v>
          </cell>
          <cell r="I64" t="str">
            <v>2011</v>
          </cell>
          <cell r="J64" t="str">
            <v>б/р</v>
          </cell>
          <cell r="K64" t="str">
            <v>ж</v>
          </cell>
          <cell r="L64" t="str">
            <v>МАЛ/ДЕВ_1</v>
          </cell>
          <cell r="N64">
            <v>1</v>
          </cell>
          <cell r="O64" t="str">
            <v/>
          </cell>
          <cell r="Q64">
            <v>0</v>
          </cell>
          <cell r="R64">
            <v>2011</v>
          </cell>
          <cell r="U64">
            <v>50</v>
          </cell>
          <cell r="V64" t="str">
            <v>да</v>
          </cell>
        </row>
        <row r="65">
          <cell r="E65" t="str">
            <v>4.1</v>
          </cell>
          <cell r="F65">
            <v>1</v>
          </cell>
          <cell r="G65" t="str">
            <v>64</v>
          </cell>
          <cell r="H65" t="str">
            <v>Шейко Максим</v>
          </cell>
          <cell r="I65" t="str">
            <v>2008</v>
          </cell>
          <cell r="J65" t="str">
            <v>II</v>
          </cell>
          <cell r="K65" t="str">
            <v>м</v>
          </cell>
          <cell r="L65" t="str">
            <v>МАЛ/ДЕВ_2</v>
          </cell>
          <cell r="N65">
            <v>1</v>
          </cell>
          <cell r="O65" t="str">
            <v/>
          </cell>
          <cell r="Q65">
            <v>12</v>
          </cell>
          <cell r="R65">
            <v>2008</v>
          </cell>
          <cell r="U65">
            <v>50</v>
          </cell>
          <cell r="V65" t="str">
            <v>да</v>
          </cell>
        </row>
        <row r="66">
          <cell r="E66" t="str">
            <v>5.2</v>
          </cell>
          <cell r="F66">
            <v>2</v>
          </cell>
          <cell r="G66" t="str">
            <v>65</v>
          </cell>
          <cell r="H66" t="str">
            <v>Захаров Даниил</v>
          </cell>
          <cell r="I66" t="str">
            <v>2007</v>
          </cell>
          <cell r="J66" t="str">
            <v>1ю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4</v>
          </cell>
          <cell r="R66">
            <v>2007</v>
          </cell>
          <cell r="U66">
            <v>50</v>
          </cell>
          <cell r="V66" t="str">
            <v>да</v>
          </cell>
        </row>
        <row r="67">
          <cell r="E67" t="str">
            <v>5.3</v>
          </cell>
          <cell r="F67">
            <v>3</v>
          </cell>
          <cell r="G67" t="str">
            <v>66</v>
          </cell>
          <cell r="H67" t="str">
            <v>Кузичкин Кирилл</v>
          </cell>
          <cell r="I67" t="str">
            <v>2007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O67" t="str">
            <v/>
          </cell>
          <cell r="Q67">
            <v>0</v>
          </cell>
          <cell r="R67">
            <v>2007</v>
          </cell>
          <cell r="U67">
            <v>50</v>
          </cell>
          <cell r="V67" t="str">
            <v>да</v>
          </cell>
        </row>
        <row r="68">
          <cell r="E68" t="str">
            <v>5.4</v>
          </cell>
          <cell r="F68">
            <v>4</v>
          </cell>
          <cell r="G68" t="str">
            <v>67</v>
          </cell>
          <cell r="H68" t="str">
            <v>Калюжный Валерий</v>
          </cell>
          <cell r="I68" t="str">
            <v>2007</v>
          </cell>
          <cell r="J68" t="str">
            <v>1ю</v>
          </cell>
          <cell r="K68" t="str">
            <v>м</v>
          </cell>
          <cell r="L68" t="str">
            <v>ЮН/ДЕВ_3</v>
          </cell>
          <cell r="N68">
            <v>1</v>
          </cell>
          <cell r="O68" t="str">
            <v/>
          </cell>
          <cell r="Q68">
            <v>4</v>
          </cell>
          <cell r="R68">
            <v>2007</v>
          </cell>
          <cell r="U68">
            <v>50</v>
          </cell>
          <cell r="V68" t="str">
            <v>да</v>
          </cell>
        </row>
        <row r="69">
          <cell r="E69" t="str">
            <v>5.5</v>
          </cell>
          <cell r="F69">
            <v>5</v>
          </cell>
          <cell r="G69" t="str">
            <v>68</v>
          </cell>
          <cell r="H69" t="str">
            <v>Худобердин Рафаэль</v>
          </cell>
          <cell r="I69" t="str">
            <v>2006</v>
          </cell>
          <cell r="J69" t="str">
            <v>3ю</v>
          </cell>
          <cell r="K69" t="str">
            <v>м</v>
          </cell>
          <cell r="L69" t="str">
            <v>ЮН/ДЕВ_3</v>
          </cell>
          <cell r="N69">
            <v>1</v>
          </cell>
          <cell r="O69" t="str">
            <v/>
          </cell>
          <cell r="Q69">
            <v>0.4</v>
          </cell>
          <cell r="R69">
            <v>2006</v>
          </cell>
          <cell r="U69">
            <v>50</v>
          </cell>
          <cell r="V69" t="str">
            <v>да</v>
          </cell>
        </row>
        <row r="70">
          <cell r="E70" t="str">
            <v>5.6</v>
          </cell>
          <cell r="F70">
            <v>6</v>
          </cell>
          <cell r="G70" t="str">
            <v>69</v>
          </cell>
          <cell r="H70" t="str">
            <v>Мальцев Никита</v>
          </cell>
          <cell r="I70" t="str">
            <v>2009</v>
          </cell>
          <cell r="J70" t="str">
            <v>3ю</v>
          </cell>
          <cell r="K70" t="str">
            <v>м</v>
          </cell>
          <cell r="L70" t="str">
            <v>МАЛ/ДЕВ_2</v>
          </cell>
          <cell r="N70">
            <v>1</v>
          </cell>
          <cell r="O70" t="str">
            <v/>
          </cell>
          <cell r="Q70">
            <v>0.4</v>
          </cell>
          <cell r="R70">
            <v>2009</v>
          </cell>
          <cell r="U70">
            <v>50</v>
          </cell>
          <cell r="V70" t="str">
            <v>да</v>
          </cell>
        </row>
        <row r="71">
          <cell r="E71" t="str">
            <v>5.7</v>
          </cell>
          <cell r="F71">
            <v>7</v>
          </cell>
          <cell r="G71" t="str">
            <v>70</v>
          </cell>
          <cell r="H71" t="str">
            <v>Пурахин Тимофей</v>
          </cell>
          <cell r="I71" t="str">
            <v>2006</v>
          </cell>
          <cell r="J71" t="str">
            <v>б/р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Q71">
            <v>0</v>
          </cell>
          <cell r="R71">
            <v>2006</v>
          </cell>
          <cell r="U71">
            <v>50</v>
          </cell>
          <cell r="V71" t="str">
            <v>да</v>
          </cell>
        </row>
        <row r="72">
          <cell r="E72" t="str">
            <v>5.8</v>
          </cell>
          <cell r="F72">
            <v>8</v>
          </cell>
          <cell r="G72" t="str">
            <v>71</v>
          </cell>
          <cell r="H72" t="str">
            <v>Алекеев Федор</v>
          </cell>
          <cell r="I72" t="str">
            <v>2006</v>
          </cell>
          <cell r="J72" t="str">
            <v>3ю</v>
          </cell>
          <cell r="K72" t="str">
            <v>м</v>
          </cell>
          <cell r="L72" t="str">
            <v>ЮН/ДЕВ_2</v>
          </cell>
          <cell r="N72">
            <v>1</v>
          </cell>
          <cell r="O72" t="str">
            <v/>
          </cell>
          <cell r="Q72">
            <v>0.4</v>
          </cell>
          <cell r="R72">
            <v>2006</v>
          </cell>
          <cell r="U72">
            <v>50</v>
          </cell>
          <cell r="V72" t="str">
            <v>да</v>
          </cell>
        </row>
        <row r="73">
          <cell r="E73" t="str">
            <v>5.9</v>
          </cell>
          <cell r="F73">
            <v>9</v>
          </cell>
          <cell r="G73" t="str">
            <v>72</v>
          </cell>
          <cell r="H73" t="str">
            <v>Гох Эдуард</v>
          </cell>
          <cell r="I73" t="str">
            <v>2006</v>
          </cell>
          <cell r="J73" t="str">
            <v>3ю</v>
          </cell>
          <cell r="K73" t="str">
            <v>м</v>
          </cell>
          <cell r="L73" t="str">
            <v>ЮН/ДЕВ_2</v>
          </cell>
          <cell r="N73">
            <v>1</v>
          </cell>
          <cell r="O73" t="str">
            <v/>
          </cell>
          <cell r="Q73">
            <v>0.4</v>
          </cell>
          <cell r="R73">
            <v>2006</v>
          </cell>
          <cell r="U73">
            <v>50</v>
          </cell>
          <cell r="V73" t="str">
            <v>да</v>
          </cell>
        </row>
        <row r="74">
          <cell r="E74" t="str">
            <v>5.10</v>
          </cell>
          <cell r="F74">
            <v>10</v>
          </cell>
          <cell r="G74" t="str">
            <v>73</v>
          </cell>
          <cell r="H74" t="str">
            <v>Вдовин Максим</v>
          </cell>
          <cell r="I74" t="str">
            <v>2008</v>
          </cell>
          <cell r="J74" t="str">
            <v>2ю</v>
          </cell>
          <cell r="K74" t="str">
            <v>м</v>
          </cell>
          <cell r="L74" t="str">
            <v>МАЛ/ДЕВ_2</v>
          </cell>
          <cell r="N74">
            <v>1</v>
          </cell>
          <cell r="O74" t="str">
            <v/>
          </cell>
          <cell r="Q74">
            <v>1.2</v>
          </cell>
          <cell r="R74">
            <v>2008</v>
          </cell>
          <cell r="U74">
            <v>50</v>
          </cell>
          <cell r="V74" t="str">
            <v>да</v>
          </cell>
        </row>
        <row r="75">
          <cell r="E75" t="str">
            <v>5.11</v>
          </cell>
          <cell r="F75">
            <v>11</v>
          </cell>
          <cell r="G75" t="str">
            <v>74</v>
          </cell>
          <cell r="H75" t="str">
            <v>Фадеев Глеб</v>
          </cell>
          <cell r="I75" t="str">
            <v>2006</v>
          </cell>
          <cell r="J75" t="str">
            <v>б/р</v>
          </cell>
          <cell r="K75" t="str">
            <v>м</v>
          </cell>
          <cell r="L75" t="str">
            <v>ЮН/ДЕВ_2</v>
          </cell>
          <cell r="N75">
            <v>1</v>
          </cell>
          <cell r="O75" t="str">
            <v/>
          </cell>
          <cell r="Q75">
            <v>0</v>
          </cell>
          <cell r="R75">
            <v>2006</v>
          </cell>
          <cell r="U75">
            <v>50</v>
          </cell>
          <cell r="V75" t="str">
            <v>да</v>
          </cell>
        </row>
        <row r="76">
          <cell r="E76" t="str">
            <v>6.1</v>
          </cell>
          <cell r="F76">
            <v>1</v>
          </cell>
          <cell r="G76" t="str">
            <v>75</v>
          </cell>
          <cell r="H76" t="str">
            <v>Грицай Анастасия</v>
          </cell>
          <cell r="I76" t="str">
            <v>2006</v>
          </cell>
          <cell r="J76" t="str">
            <v>III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4</v>
          </cell>
          <cell r="R76">
            <v>2006</v>
          </cell>
          <cell r="U76">
            <v>50</v>
          </cell>
          <cell r="V76" t="str">
            <v>да</v>
          </cell>
        </row>
        <row r="77">
          <cell r="E77" t="str">
            <v>6.2</v>
          </cell>
          <cell r="F77">
            <v>2</v>
          </cell>
          <cell r="G77" t="str">
            <v>76</v>
          </cell>
          <cell r="H77" t="str">
            <v>Кудряшова Елизавета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4</v>
          </cell>
          <cell r="R77">
            <v>2006</v>
          </cell>
          <cell r="U77">
            <v>50</v>
          </cell>
          <cell r="V77" t="str">
            <v>да</v>
          </cell>
        </row>
        <row r="78">
          <cell r="E78" t="str">
            <v>6.3</v>
          </cell>
          <cell r="F78">
            <v>3</v>
          </cell>
          <cell r="G78" t="str">
            <v>77</v>
          </cell>
          <cell r="H78" t="str">
            <v>Морозова Кира</v>
          </cell>
          <cell r="I78" t="str">
            <v>2006</v>
          </cell>
          <cell r="J78" t="str">
            <v>III</v>
          </cell>
          <cell r="K78" t="str">
            <v>ж</v>
          </cell>
          <cell r="L78" t="str">
            <v>ЮН/ДЕВ_3</v>
          </cell>
          <cell r="N78">
            <v>1</v>
          </cell>
          <cell r="O78" t="str">
            <v/>
          </cell>
          <cell r="Q78">
            <v>4</v>
          </cell>
          <cell r="R78">
            <v>2006</v>
          </cell>
          <cell r="U78">
            <v>50</v>
          </cell>
          <cell r="V78" t="str">
            <v>да</v>
          </cell>
        </row>
        <row r="79">
          <cell r="E79" t="str">
            <v>6.4</v>
          </cell>
          <cell r="F79">
            <v>4</v>
          </cell>
          <cell r="G79" t="str">
            <v>78</v>
          </cell>
          <cell r="H79" t="str">
            <v>Хабибулина Алина</v>
          </cell>
          <cell r="I79" t="str">
            <v>2006</v>
          </cell>
          <cell r="J79" t="str">
            <v>III</v>
          </cell>
          <cell r="K79" t="str">
            <v>ж</v>
          </cell>
          <cell r="L79" t="str">
            <v>ЮН/ДЕВ_3</v>
          </cell>
          <cell r="N79">
            <v>1</v>
          </cell>
          <cell r="O79" t="str">
            <v/>
          </cell>
          <cell r="Q79">
            <v>4</v>
          </cell>
          <cell r="R79">
            <v>2006</v>
          </cell>
          <cell r="U79">
            <v>50</v>
          </cell>
          <cell r="V79" t="str">
            <v>да</v>
          </cell>
        </row>
        <row r="80">
          <cell r="E80" t="str">
            <v>6.5</v>
          </cell>
          <cell r="F80">
            <v>5</v>
          </cell>
          <cell r="G80" t="str">
            <v>79</v>
          </cell>
          <cell r="H80" t="str">
            <v>Царинник Варвара</v>
          </cell>
          <cell r="I80" t="str">
            <v>2006</v>
          </cell>
          <cell r="J80" t="str">
            <v>III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4</v>
          </cell>
          <cell r="R80">
            <v>2006</v>
          </cell>
          <cell r="U80">
            <v>50</v>
          </cell>
          <cell r="V80" t="str">
            <v>да</v>
          </cell>
        </row>
        <row r="81">
          <cell r="E81" t="str">
            <v>6.6</v>
          </cell>
          <cell r="F81">
            <v>6</v>
          </cell>
          <cell r="G81" t="str">
            <v>80</v>
          </cell>
          <cell r="H81" t="str">
            <v>Демина Милена</v>
          </cell>
          <cell r="I81" t="str">
            <v>2006</v>
          </cell>
          <cell r="J81" t="str">
            <v>2ю</v>
          </cell>
          <cell r="K81" t="str">
            <v>ж</v>
          </cell>
          <cell r="L81" t="str">
            <v>ЮН/ДЕВ_3</v>
          </cell>
          <cell r="N81">
            <v>1</v>
          </cell>
          <cell r="O81" t="str">
            <v/>
          </cell>
          <cell r="Q81">
            <v>1.2</v>
          </cell>
          <cell r="R81">
            <v>2006</v>
          </cell>
          <cell r="U81">
            <v>50</v>
          </cell>
          <cell r="V81" t="str">
            <v>да</v>
          </cell>
        </row>
        <row r="82">
          <cell r="E82" t="str">
            <v>6.7</v>
          </cell>
          <cell r="F82">
            <v>7</v>
          </cell>
          <cell r="G82" t="str">
            <v>81</v>
          </cell>
          <cell r="H82" t="str">
            <v>Чичкова Полина</v>
          </cell>
          <cell r="I82" t="str">
            <v>2005</v>
          </cell>
          <cell r="J82" t="str">
            <v>II</v>
          </cell>
          <cell r="K82" t="str">
            <v>ж</v>
          </cell>
          <cell r="L82" t="str">
            <v>ЮН/ЮНРК_3</v>
          </cell>
          <cell r="N82">
            <v>1</v>
          </cell>
          <cell r="O82" t="str">
            <v/>
          </cell>
          <cell r="Q82">
            <v>12</v>
          </cell>
          <cell r="R82">
            <v>2005</v>
          </cell>
          <cell r="U82">
            <v>50</v>
          </cell>
          <cell r="V82" t="str">
            <v>да</v>
          </cell>
        </row>
        <row r="83">
          <cell r="E83" t="str">
            <v>6.8</v>
          </cell>
          <cell r="F83">
            <v>8</v>
          </cell>
          <cell r="G83" t="str">
            <v>82</v>
          </cell>
          <cell r="H83" t="str">
            <v>Мальченко Алиа</v>
          </cell>
          <cell r="I83" t="str">
            <v>2004</v>
          </cell>
          <cell r="J83" t="str">
            <v>II</v>
          </cell>
          <cell r="K83" t="str">
            <v>ж</v>
          </cell>
          <cell r="L83" t="str">
            <v>ЮН/ЮНРК_3</v>
          </cell>
          <cell r="N83">
            <v>1</v>
          </cell>
          <cell r="O83" t="str">
            <v/>
          </cell>
          <cell r="Q83">
            <v>12</v>
          </cell>
          <cell r="R83">
            <v>2004</v>
          </cell>
          <cell r="U83">
            <v>50</v>
          </cell>
          <cell r="V83" t="str">
            <v>да</v>
          </cell>
        </row>
        <row r="84">
          <cell r="E84" t="str">
            <v>6.9</v>
          </cell>
          <cell r="F84">
            <v>9</v>
          </cell>
          <cell r="G84" t="str">
            <v>83</v>
          </cell>
          <cell r="H84" t="str">
            <v>Костин Вадим</v>
          </cell>
          <cell r="I84" t="str">
            <v>2008</v>
          </cell>
          <cell r="J84" t="str">
            <v>2ю</v>
          </cell>
          <cell r="K84" t="str">
            <v>м</v>
          </cell>
          <cell r="L84" t="str">
            <v>МАЛ/ДЕВ_2</v>
          </cell>
          <cell r="N84">
            <v>1</v>
          </cell>
          <cell r="O84" t="str">
            <v/>
          </cell>
          <cell r="Q84">
            <v>1.2</v>
          </cell>
          <cell r="R84">
            <v>2008</v>
          </cell>
          <cell r="U84">
            <v>50</v>
          </cell>
          <cell r="V84" t="str">
            <v>да</v>
          </cell>
        </row>
        <row r="85">
          <cell r="E85" t="str">
            <v>6.10</v>
          </cell>
          <cell r="F85">
            <v>10</v>
          </cell>
          <cell r="G85" t="str">
            <v>84</v>
          </cell>
          <cell r="H85" t="str">
            <v>Лебедь Артур</v>
          </cell>
          <cell r="I85" t="str">
            <v>2010</v>
          </cell>
          <cell r="J85" t="str">
            <v>б/р</v>
          </cell>
          <cell r="K85" t="str">
            <v>м</v>
          </cell>
          <cell r="L85" t="str">
            <v>МАЛ/ДЕВ_1</v>
          </cell>
          <cell r="N85">
            <v>1</v>
          </cell>
          <cell r="O85" t="str">
            <v/>
          </cell>
          <cell r="Q85">
            <v>0</v>
          </cell>
          <cell r="R85">
            <v>2010</v>
          </cell>
          <cell r="U85">
            <v>50</v>
          </cell>
          <cell r="V85" t="str">
            <v>да</v>
          </cell>
        </row>
        <row r="86">
          <cell r="E86" t="str">
            <v>6.11</v>
          </cell>
          <cell r="F86">
            <v>11</v>
          </cell>
          <cell r="G86" t="str">
            <v>85</v>
          </cell>
          <cell r="H86" t="str">
            <v>Мяус Дмитрий</v>
          </cell>
          <cell r="I86" t="str">
            <v>2009</v>
          </cell>
          <cell r="J86" t="str">
            <v>б/р</v>
          </cell>
          <cell r="K86" t="str">
            <v>м</v>
          </cell>
          <cell r="L86" t="str">
            <v>МАЛ/ДЕВ_1</v>
          </cell>
          <cell r="N86">
            <v>1</v>
          </cell>
          <cell r="O86" t="str">
            <v/>
          </cell>
          <cell r="Q86">
            <v>0</v>
          </cell>
          <cell r="R86">
            <v>2009</v>
          </cell>
          <cell r="U86">
            <v>50</v>
          </cell>
          <cell r="V86" t="str">
            <v>да</v>
          </cell>
        </row>
        <row r="87">
          <cell r="E87" t="str">
            <v>7.1</v>
          </cell>
          <cell r="F87">
            <v>1</v>
          </cell>
          <cell r="G87" t="str">
            <v>86</v>
          </cell>
          <cell r="H87" t="str">
            <v>Мецкер Никита</v>
          </cell>
          <cell r="I87" t="str">
            <v>2007</v>
          </cell>
          <cell r="J87" t="str">
            <v>1ю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Q87">
            <v>4</v>
          </cell>
          <cell r="R87">
            <v>2007</v>
          </cell>
          <cell r="U87">
            <v>50</v>
          </cell>
          <cell r="V87" t="str">
            <v>да</v>
          </cell>
        </row>
        <row r="88">
          <cell r="E88" t="str">
            <v>7.2</v>
          </cell>
          <cell r="F88">
            <v>2</v>
          </cell>
          <cell r="G88" t="str">
            <v>87</v>
          </cell>
          <cell r="H88" t="str">
            <v>Куц Дмитрий</v>
          </cell>
          <cell r="I88" t="str">
            <v>2008</v>
          </cell>
          <cell r="J88" t="str">
            <v>б/р</v>
          </cell>
          <cell r="K88" t="str">
            <v>м</v>
          </cell>
          <cell r="L88" t="str">
            <v>МАЛ/ДЕВ_1</v>
          </cell>
          <cell r="N88">
            <v>1</v>
          </cell>
          <cell r="O88" t="str">
            <v/>
          </cell>
          <cell r="Q88">
            <v>0</v>
          </cell>
          <cell r="R88">
            <v>2008</v>
          </cell>
          <cell r="U88">
            <v>50</v>
          </cell>
          <cell r="V88" t="str">
            <v>да</v>
          </cell>
        </row>
        <row r="89">
          <cell r="E89" t="str">
            <v>7.3</v>
          </cell>
          <cell r="F89">
            <v>3</v>
          </cell>
          <cell r="G89" t="str">
            <v>88</v>
          </cell>
          <cell r="H89" t="str">
            <v>Гузенков Савелий</v>
          </cell>
          <cell r="I89" t="str">
            <v>2007</v>
          </cell>
          <cell r="J89" t="str">
            <v>б/р</v>
          </cell>
          <cell r="K89" t="str">
            <v>м</v>
          </cell>
          <cell r="L89" t="str">
            <v>ЮН/ДЕВ_2</v>
          </cell>
          <cell r="N89">
            <v>1</v>
          </cell>
          <cell r="O89" t="str">
            <v/>
          </cell>
          <cell r="Q89">
            <v>0</v>
          </cell>
          <cell r="R89">
            <v>2007</v>
          </cell>
          <cell r="U89">
            <v>50</v>
          </cell>
          <cell r="V89" t="str">
            <v>да</v>
          </cell>
        </row>
        <row r="90">
          <cell r="E90" t="str">
            <v>7.4</v>
          </cell>
          <cell r="F90">
            <v>4</v>
          </cell>
          <cell r="G90" t="str">
            <v>89</v>
          </cell>
          <cell r="H90" t="str">
            <v>Войсова Наиля</v>
          </cell>
          <cell r="I90" t="str">
            <v>2008</v>
          </cell>
          <cell r="J90" t="str">
            <v>б/р</v>
          </cell>
          <cell r="K90" t="str">
            <v>ж</v>
          </cell>
          <cell r="L90" t="str">
            <v>МАЛ/ДЕВ_1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U90">
            <v>50</v>
          </cell>
          <cell r="V90" t="str">
            <v>да</v>
          </cell>
        </row>
        <row r="91">
          <cell r="E91" t="str">
            <v>7.5</v>
          </cell>
          <cell r="F91">
            <v>5</v>
          </cell>
          <cell r="G91" t="str">
            <v>90</v>
          </cell>
          <cell r="H91" t="str">
            <v>Заботина Кира</v>
          </cell>
          <cell r="I91" t="str">
            <v>2008</v>
          </cell>
          <cell r="J91" t="str">
            <v>б/р</v>
          </cell>
          <cell r="K91" t="str">
            <v>ж</v>
          </cell>
          <cell r="L91" t="str">
            <v>МАЛ/ДЕВ_1</v>
          </cell>
          <cell r="N91">
            <v>1</v>
          </cell>
          <cell r="O91" t="str">
            <v/>
          </cell>
          <cell r="Q91">
            <v>0</v>
          </cell>
          <cell r="R91">
            <v>2008</v>
          </cell>
          <cell r="U91">
            <v>50</v>
          </cell>
          <cell r="V91" t="str">
            <v>да</v>
          </cell>
        </row>
        <row r="92">
          <cell r="E92" t="str">
            <v>8.1</v>
          </cell>
          <cell r="F92">
            <v>1</v>
          </cell>
          <cell r="G92" t="str">
            <v>91</v>
          </cell>
          <cell r="H92" t="str">
            <v>Бородин Матвей</v>
          </cell>
          <cell r="I92" t="str">
            <v>2010</v>
          </cell>
          <cell r="J92" t="str">
            <v>б/р</v>
          </cell>
          <cell r="K92" t="str">
            <v>м</v>
          </cell>
          <cell r="L92" t="str">
            <v>МАЛ/ДЕВ_1</v>
          </cell>
          <cell r="N92">
            <v>1</v>
          </cell>
          <cell r="O92" t="str">
            <v/>
          </cell>
          <cell r="Q92">
            <v>0</v>
          </cell>
          <cell r="R92">
            <v>2010</v>
          </cell>
          <cell r="U92">
            <v>50</v>
          </cell>
          <cell r="V92" t="str">
            <v>да</v>
          </cell>
        </row>
        <row r="93">
          <cell r="E93" t="str">
            <v>8.2</v>
          </cell>
          <cell r="F93">
            <v>2</v>
          </cell>
          <cell r="G93" t="str">
            <v>92</v>
          </cell>
          <cell r="H93" t="str">
            <v>Завалий Егор</v>
          </cell>
          <cell r="I93" t="str">
            <v>2010</v>
          </cell>
          <cell r="J93" t="str">
            <v>1ю</v>
          </cell>
          <cell r="K93" t="str">
            <v>м</v>
          </cell>
          <cell r="L93" t="str">
            <v>МАЛ/ДЕВ_1</v>
          </cell>
          <cell r="N93">
            <v>1</v>
          </cell>
          <cell r="O93" t="str">
            <v/>
          </cell>
          <cell r="Q93">
            <v>4</v>
          </cell>
          <cell r="R93">
            <v>2010</v>
          </cell>
          <cell r="U93">
            <v>50</v>
          </cell>
          <cell r="V93" t="str">
            <v>да</v>
          </cell>
        </row>
        <row r="94">
          <cell r="E94" t="str">
            <v>8.3</v>
          </cell>
          <cell r="F94">
            <v>3</v>
          </cell>
          <cell r="G94" t="str">
            <v>93</v>
          </cell>
          <cell r="H94" t="str">
            <v>Климова Арина</v>
          </cell>
          <cell r="I94" t="str">
            <v>2010</v>
          </cell>
          <cell r="J94" t="str">
            <v>б/р</v>
          </cell>
          <cell r="K94" t="str">
            <v>ж</v>
          </cell>
          <cell r="L94" t="str">
            <v>МАЛ/ДЕВ_1</v>
          </cell>
          <cell r="N94">
            <v>1</v>
          </cell>
          <cell r="O94" t="str">
            <v/>
          </cell>
          <cell r="Q94">
            <v>0</v>
          </cell>
          <cell r="R94">
            <v>2010</v>
          </cell>
          <cell r="U94">
            <v>50</v>
          </cell>
          <cell r="V94" t="str">
            <v>да</v>
          </cell>
        </row>
        <row r="95">
          <cell r="E95" t="str">
            <v>8.4</v>
          </cell>
          <cell r="F95">
            <v>4</v>
          </cell>
          <cell r="G95" t="str">
            <v>94</v>
          </cell>
          <cell r="H95" t="str">
            <v>Шаталова Алена</v>
          </cell>
          <cell r="I95" t="str">
            <v>2010</v>
          </cell>
          <cell r="J95" t="str">
            <v>б/р</v>
          </cell>
          <cell r="K95" t="str">
            <v>ж</v>
          </cell>
          <cell r="L95" t="str">
            <v>МАЛ/ДЕВ_1</v>
          </cell>
          <cell r="N95">
            <v>1</v>
          </cell>
          <cell r="O95" t="str">
            <v/>
          </cell>
          <cell r="Q95">
            <v>0</v>
          </cell>
          <cell r="R95">
            <v>2010</v>
          </cell>
          <cell r="U95">
            <v>50</v>
          </cell>
          <cell r="V95" t="str">
            <v>да</v>
          </cell>
        </row>
        <row r="96">
          <cell r="E96" t="str">
            <v>8.5</v>
          </cell>
          <cell r="F96">
            <v>5</v>
          </cell>
          <cell r="G96" t="str">
            <v>95</v>
          </cell>
          <cell r="H96" t="str">
            <v>Федоова Вероника</v>
          </cell>
          <cell r="I96" t="str">
            <v>2010</v>
          </cell>
          <cell r="J96" t="str">
            <v>б/р</v>
          </cell>
          <cell r="K96" t="str">
            <v>ж</v>
          </cell>
          <cell r="L96" t="str">
            <v>МАЛ/ДЕВ_1</v>
          </cell>
          <cell r="N96">
            <v>1</v>
          </cell>
          <cell r="O96" t="str">
            <v/>
          </cell>
          <cell r="Q96">
            <v>0</v>
          </cell>
          <cell r="R96">
            <v>2010</v>
          </cell>
          <cell r="U96">
            <v>50</v>
          </cell>
          <cell r="V96" t="str">
            <v>да</v>
          </cell>
        </row>
        <row r="97">
          <cell r="E97" t="str">
            <v>8.6</v>
          </cell>
          <cell r="F97">
            <v>6</v>
          </cell>
          <cell r="G97" t="str">
            <v>96</v>
          </cell>
          <cell r="H97" t="str">
            <v>Артемов Артем</v>
          </cell>
          <cell r="I97" t="str">
            <v>2009</v>
          </cell>
          <cell r="J97" t="str">
            <v>б/р</v>
          </cell>
          <cell r="K97" t="str">
            <v>м</v>
          </cell>
          <cell r="L97" t="str">
            <v>МАЛ/ДЕВ_1</v>
          </cell>
          <cell r="N97">
            <v>1</v>
          </cell>
          <cell r="O97" t="str">
            <v/>
          </cell>
          <cell r="Q97">
            <v>0</v>
          </cell>
          <cell r="R97">
            <v>2009</v>
          </cell>
          <cell r="U97">
            <v>50</v>
          </cell>
          <cell r="V97" t="str">
            <v>да</v>
          </cell>
        </row>
        <row r="98">
          <cell r="E98" t="str">
            <v>8.7</v>
          </cell>
          <cell r="F98">
            <v>7</v>
          </cell>
          <cell r="G98" t="str">
            <v>97</v>
          </cell>
          <cell r="H98" t="str">
            <v>Борисова Валерия</v>
          </cell>
          <cell r="I98" t="str">
            <v>2009</v>
          </cell>
          <cell r="J98" t="str">
            <v>1ю</v>
          </cell>
          <cell r="K98" t="str">
            <v>ж</v>
          </cell>
          <cell r="L98" t="str">
            <v>МАЛ/ДЕВ_1</v>
          </cell>
          <cell r="N98">
            <v>1</v>
          </cell>
          <cell r="O98" t="str">
            <v/>
          </cell>
          <cell r="Q98">
            <v>4</v>
          </cell>
          <cell r="R98">
            <v>2009</v>
          </cell>
          <cell r="U98">
            <v>50</v>
          </cell>
          <cell r="V98" t="str">
            <v>да</v>
          </cell>
        </row>
        <row r="99">
          <cell r="E99" t="str">
            <v>8.8</v>
          </cell>
          <cell r="F99">
            <v>8</v>
          </cell>
          <cell r="G99" t="str">
            <v>98</v>
          </cell>
          <cell r="H99" t="str">
            <v>Парфирьева Валерия</v>
          </cell>
          <cell r="I99" t="str">
            <v>2009</v>
          </cell>
          <cell r="J99" t="str">
            <v>1ю</v>
          </cell>
          <cell r="K99" t="str">
            <v>ж</v>
          </cell>
          <cell r="L99" t="str">
            <v>МАЛ/ДЕВ_2</v>
          </cell>
          <cell r="N99">
            <v>1</v>
          </cell>
          <cell r="O99" t="str">
            <v/>
          </cell>
          <cell r="Q99">
            <v>4</v>
          </cell>
          <cell r="R99">
            <v>2009</v>
          </cell>
          <cell r="U99">
            <v>50</v>
          </cell>
          <cell r="V99" t="str">
            <v>да</v>
          </cell>
        </row>
        <row r="100">
          <cell r="E100" t="str">
            <v>8.9</v>
          </cell>
          <cell r="F100">
            <v>9</v>
          </cell>
          <cell r="G100" t="str">
            <v>99</v>
          </cell>
          <cell r="H100" t="str">
            <v>Склярова Виолетта</v>
          </cell>
          <cell r="I100" t="str">
            <v>2009</v>
          </cell>
          <cell r="J100" t="str">
            <v>1ю</v>
          </cell>
          <cell r="K100" t="str">
            <v>ж</v>
          </cell>
          <cell r="L100" t="str">
            <v>МАЛ/ДЕВ_2</v>
          </cell>
          <cell r="N100">
            <v>1</v>
          </cell>
          <cell r="O100" t="str">
            <v/>
          </cell>
          <cell r="Q100">
            <v>4</v>
          </cell>
          <cell r="R100">
            <v>2009</v>
          </cell>
          <cell r="U100">
            <v>50</v>
          </cell>
          <cell r="V100" t="str">
            <v>да</v>
          </cell>
        </row>
        <row r="101">
          <cell r="E101" t="str">
            <v>8.10</v>
          </cell>
          <cell r="F101">
            <v>10</v>
          </cell>
          <cell r="G101" t="str">
            <v>100</v>
          </cell>
          <cell r="H101" t="str">
            <v>Уруова Карина</v>
          </cell>
          <cell r="I101" t="str">
            <v>2006</v>
          </cell>
          <cell r="J101" t="str">
            <v>III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/>
          </cell>
          <cell r="Q101">
            <v>4</v>
          </cell>
          <cell r="R101">
            <v>2006</v>
          </cell>
          <cell r="U101">
            <v>50</v>
          </cell>
          <cell r="V101" t="str">
            <v>да</v>
          </cell>
        </row>
        <row r="102">
          <cell r="E102" t="str">
            <v>8.11</v>
          </cell>
          <cell r="F102">
            <v>11</v>
          </cell>
          <cell r="G102" t="str">
            <v>101</v>
          </cell>
          <cell r="H102" t="str">
            <v>Бомблис Марина</v>
          </cell>
          <cell r="I102" t="str">
            <v>2006</v>
          </cell>
          <cell r="J102" t="str">
            <v>III</v>
          </cell>
          <cell r="K102" t="str">
            <v>ж</v>
          </cell>
          <cell r="L102" t="str">
            <v>ЮН/ДЕВ_3</v>
          </cell>
          <cell r="N102">
            <v>1</v>
          </cell>
          <cell r="O102" t="str">
            <v/>
          </cell>
          <cell r="Q102">
            <v>4</v>
          </cell>
          <cell r="R102">
            <v>2006</v>
          </cell>
          <cell r="U102">
            <v>50</v>
          </cell>
          <cell r="V102" t="str">
            <v>да</v>
          </cell>
        </row>
        <row r="103">
          <cell r="E103" t="str">
            <v>8.12</v>
          </cell>
          <cell r="F103">
            <v>12</v>
          </cell>
          <cell r="G103" t="str">
            <v>102</v>
          </cell>
          <cell r="H103" t="str">
            <v>Савельева Валентина</v>
          </cell>
          <cell r="I103" t="str">
            <v>2007</v>
          </cell>
          <cell r="J103" t="str">
            <v>III</v>
          </cell>
          <cell r="K103" t="str">
            <v>ж</v>
          </cell>
          <cell r="L103" t="str">
            <v>ЮН/ДЕВ_3</v>
          </cell>
          <cell r="N103">
            <v>1</v>
          </cell>
          <cell r="O103" t="str">
            <v/>
          </cell>
          <cell r="Q103">
            <v>4</v>
          </cell>
          <cell r="R103">
            <v>2007</v>
          </cell>
          <cell r="U103">
            <v>50</v>
          </cell>
          <cell r="V103" t="str">
            <v>да</v>
          </cell>
        </row>
        <row r="104">
          <cell r="E104" t="str">
            <v>8.13</v>
          </cell>
          <cell r="F104">
            <v>13</v>
          </cell>
          <cell r="G104" t="str">
            <v>103</v>
          </cell>
          <cell r="H104" t="str">
            <v>Дмитриев Владислав</v>
          </cell>
          <cell r="I104" t="str">
            <v>2006</v>
          </cell>
          <cell r="J104" t="str">
            <v>III</v>
          </cell>
          <cell r="K104" t="str">
            <v>м</v>
          </cell>
          <cell r="L104" t="str">
            <v>ЮН/ДЕВ_3</v>
          </cell>
          <cell r="N104">
            <v>1</v>
          </cell>
          <cell r="O104" t="str">
            <v/>
          </cell>
          <cell r="Q104">
            <v>4</v>
          </cell>
          <cell r="R104">
            <v>2006</v>
          </cell>
          <cell r="U104">
            <v>50</v>
          </cell>
          <cell r="V104" t="str">
            <v>да</v>
          </cell>
        </row>
        <row r="105">
          <cell r="E105" t="str">
            <v>8.14</v>
          </cell>
          <cell r="F105">
            <v>14</v>
          </cell>
          <cell r="G105" t="str">
            <v>104</v>
          </cell>
          <cell r="H105" t="str">
            <v>Ковылов Виктор</v>
          </cell>
          <cell r="I105" t="str">
            <v>2006</v>
          </cell>
          <cell r="J105" t="str">
            <v>III</v>
          </cell>
          <cell r="K105" t="str">
            <v>м</v>
          </cell>
          <cell r="L105" t="str">
            <v>ЮН/ДЕВ_3</v>
          </cell>
          <cell r="N105">
            <v>1</v>
          </cell>
          <cell r="O105" t="str">
            <v/>
          </cell>
          <cell r="Q105">
            <v>4</v>
          </cell>
          <cell r="R105">
            <v>2006</v>
          </cell>
          <cell r="U105">
            <v>50</v>
          </cell>
          <cell r="V105" t="str">
            <v>да</v>
          </cell>
        </row>
        <row r="106">
          <cell r="E106" t="str">
            <v>8.15</v>
          </cell>
          <cell r="F106">
            <v>15</v>
          </cell>
          <cell r="G106" t="str">
            <v>105</v>
          </cell>
          <cell r="H106" t="str">
            <v>Синицын Глеб</v>
          </cell>
          <cell r="I106" t="str">
            <v>2006</v>
          </cell>
          <cell r="J106" t="str">
            <v>III</v>
          </cell>
          <cell r="K106" t="str">
            <v>м</v>
          </cell>
          <cell r="L106" t="str">
            <v>ЮН/ДЕВ_3</v>
          </cell>
          <cell r="N106">
            <v>1</v>
          </cell>
          <cell r="O106" t="str">
            <v/>
          </cell>
          <cell r="Q106">
            <v>4</v>
          </cell>
          <cell r="R106">
            <v>2006</v>
          </cell>
          <cell r="U106">
            <v>50</v>
          </cell>
          <cell r="V106" t="str">
            <v>да</v>
          </cell>
        </row>
        <row r="107">
          <cell r="E107" t="str">
            <v>8.16</v>
          </cell>
          <cell r="F107">
            <v>16</v>
          </cell>
          <cell r="G107" t="str">
            <v>106</v>
          </cell>
          <cell r="H107" t="str">
            <v>Завалий Анатасия</v>
          </cell>
          <cell r="I107" t="str">
            <v>2004</v>
          </cell>
          <cell r="J107" t="str">
            <v>II</v>
          </cell>
          <cell r="K107" t="str">
            <v>ж</v>
          </cell>
          <cell r="L107" t="str">
            <v>ЮН/ЮНРК_3</v>
          </cell>
          <cell r="N107">
            <v>1</v>
          </cell>
          <cell r="O107" t="str">
            <v/>
          </cell>
          <cell r="Q107">
            <v>12</v>
          </cell>
          <cell r="R107">
            <v>2004</v>
          </cell>
          <cell r="U107">
            <v>50</v>
          </cell>
          <cell r="V107" t="str">
            <v>да</v>
          </cell>
        </row>
        <row r="108">
          <cell r="E108" t="str">
            <v>8.17</v>
          </cell>
          <cell r="F108">
            <v>17</v>
          </cell>
          <cell r="G108" t="str">
            <v>107</v>
          </cell>
          <cell r="H108" t="str">
            <v>Лазаренко Денис</v>
          </cell>
          <cell r="I108" t="str">
            <v>2003</v>
          </cell>
          <cell r="J108" t="str">
            <v>I</v>
          </cell>
          <cell r="K108" t="str">
            <v>м</v>
          </cell>
          <cell r="L108" t="str">
            <v>ЮН/ЮНРК_3</v>
          </cell>
          <cell r="N108">
            <v>1</v>
          </cell>
          <cell r="O108" t="str">
            <v/>
          </cell>
          <cell r="Q108">
            <v>40</v>
          </cell>
          <cell r="R108">
            <v>2003</v>
          </cell>
          <cell r="U108">
            <v>50</v>
          </cell>
          <cell r="V108" t="str">
            <v>да</v>
          </cell>
        </row>
        <row r="109">
          <cell r="E109" t="str">
            <v>8.18</v>
          </cell>
          <cell r="F109">
            <v>18</v>
          </cell>
          <cell r="G109" t="str">
            <v>108</v>
          </cell>
          <cell r="H109" t="str">
            <v>Янов Виталий</v>
          </cell>
          <cell r="I109" t="str">
            <v>2003</v>
          </cell>
          <cell r="J109" t="str">
            <v>I</v>
          </cell>
          <cell r="K109" t="str">
            <v>м</v>
          </cell>
          <cell r="L109" t="str">
            <v>ЮН/ЮНРК_3</v>
          </cell>
          <cell r="N109">
            <v>1</v>
          </cell>
          <cell r="O109" t="str">
            <v/>
          </cell>
          <cell r="Q109">
            <v>40</v>
          </cell>
          <cell r="R109">
            <v>2003</v>
          </cell>
          <cell r="U109">
            <v>50</v>
          </cell>
          <cell r="V109" t="str">
            <v>да</v>
          </cell>
        </row>
        <row r="110">
          <cell r="E110" t="str">
            <v>9.1</v>
          </cell>
          <cell r="F110">
            <v>1</v>
          </cell>
          <cell r="H110" t="str">
            <v>Назыров Данила</v>
          </cell>
          <cell r="I110" t="str">
            <v>2003</v>
          </cell>
          <cell r="J110" t="str">
            <v>КМС</v>
          </cell>
          <cell r="K110" t="str">
            <v>м</v>
          </cell>
          <cell r="L110" t="str">
            <v>ЮН/ЮНРК_3</v>
          </cell>
          <cell r="O110" t="str">
            <v/>
          </cell>
          <cell r="Q110">
            <v>120</v>
          </cell>
          <cell r="R110">
            <v>2003</v>
          </cell>
          <cell r="U110">
            <v>0</v>
          </cell>
          <cell r="V110" t="str">
            <v>да</v>
          </cell>
        </row>
        <row r="111">
          <cell r="E111" t="str">
            <v>9.2</v>
          </cell>
          <cell r="F111">
            <v>2</v>
          </cell>
          <cell r="G111" t="str">
            <v>109</v>
          </cell>
          <cell r="H111" t="str">
            <v>Колеов Никита</v>
          </cell>
          <cell r="I111" t="str">
            <v>2000</v>
          </cell>
          <cell r="J111" t="str">
            <v>I</v>
          </cell>
          <cell r="K111" t="str">
            <v>м</v>
          </cell>
          <cell r="L111" t="str">
            <v>ЮН/ЮНРК_3</v>
          </cell>
          <cell r="N111">
            <v>1</v>
          </cell>
          <cell r="O111" t="str">
            <v/>
          </cell>
          <cell r="Q111">
            <v>40</v>
          </cell>
          <cell r="R111">
            <v>2000</v>
          </cell>
          <cell r="U111">
            <v>50</v>
          </cell>
          <cell r="V111" t="str">
            <v>да</v>
          </cell>
        </row>
        <row r="112">
          <cell r="E112" t="str">
            <v>9.3</v>
          </cell>
          <cell r="F112">
            <v>3</v>
          </cell>
          <cell r="G112" t="str">
            <v>110</v>
          </cell>
          <cell r="H112" t="str">
            <v>Ледовский Дмитрий</v>
          </cell>
          <cell r="I112" t="str">
            <v>2000</v>
          </cell>
          <cell r="J112" t="str">
            <v>I</v>
          </cell>
          <cell r="K112" t="str">
            <v>м</v>
          </cell>
          <cell r="L112" t="str">
            <v>ЮН/ЮНРК_3</v>
          </cell>
          <cell r="N112">
            <v>1</v>
          </cell>
          <cell r="O112" t="str">
            <v/>
          </cell>
          <cell r="Q112">
            <v>40</v>
          </cell>
          <cell r="R112">
            <v>2000</v>
          </cell>
          <cell r="U112">
            <v>50</v>
          </cell>
          <cell r="V112" t="str">
            <v>да</v>
          </cell>
        </row>
        <row r="113">
          <cell r="E113" t="str">
            <v>10.1</v>
          </cell>
          <cell r="F113">
            <v>1</v>
          </cell>
          <cell r="G113" t="str">
            <v>111</v>
          </cell>
          <cell r="H113" t="str">
            <v>Черенков Сергей</v>
          </cell>
          <cell r="I113" t="str">
            <v>2004</v>
          </cell>
          <cell r="J113" t="str">
            <v>III</v>
          </cell>
          <cell r="K113" t="str">
            <v>м</v>
          </cell>
          <cell r="L113" t="str">
            <v>ЮН/ЮНРК_3</v>
          </cell>
          <cell r="N113">
            <v>1</v>
          </cell>
          <cell r="O113" t="str">
            <v/>
          </cell>
          <cell r="Q113">
            <v>4</v>
          </cell>
          <cell r="R113">
            <v>2004</v>
          </cell>
          <cell r="U113">
            <v>50</v>
          </cell>
          <cell r="V113" t="str">
            <v>да</v>
          </cell>
        </row>
        <row r="114">
          <cell r="E114" t="str">
            <v>10.2</v>
          </cell>
          <cell r="F114">
            <v>2</v>
          </cell>
          <cell r="G114" t="str">
            <v>112</v>
          </cell>
          <cell r="H114" t="str">
            <v>Гончаренко Данил</v>
          </cell>
          <cell r="I114" t="str">
            <v>2005</v>
          </cell>
          <cell r="J114" t="str">
            <v>III</v>
          </cell>
          <cell r="K114" t="str">
            <v>м</v>
          </cell>
          <cell r="L114" t="str">
            <v>ЮН/ЮНРК_3</v>
          </cell>
          <cell r="N114">
            <v>1</v>
          </cell>
          <cell r="O114" t="str">
            <v/>
          </cell>
          <cell r="Q114">
            <v>4</v>
          </cell>
          <cell r="R114">
            <v>2005</v>
          </cell>
          <cell r="U114">
            <v>50</v>
          </cell>
          <cell r="V114" t="str">
            <v>да</v>
          </cell>
        </row>
        <row r="115">
          <cell r="E115" t="str">
            <v>10.3</v>
          </cell>
          <cell r="F115">
            <v>3</v>
          </cell>
          <cell r="G115" t="str">
            <v>113</v>
          </cell>
          <cell r="H115" t="str">
            <v>Драгунова Дарья</v>
          </cell>
          <cell r="I115" t="str">
            <v>2006</v>
          </cell>
          <cell r="J115" t="str">
            <v>1ю</v>
          </cell>
          <cell r="K115" t="str">
            <v>ж</v>
          </cell>
          <cell r="L115" t="str">
            <v>ЮН/ДЕВ_3</v>
          </cell>
          <cell r="N115">
            <v>1</v>
          </cell>
          <cell r="O115" t="str">
            <v/>
          </cell>
          <cell r="Q115">
            <v>4</v>
          </cell>
          <cell r="R115">
            <v>2006</v>
          </cell>
          <cell r="U115">
            <v>50</v>
          </cell>
          <cell r="V115" t="str">
            <v>да</v>
          </cell>
        </row>
        <row r="116">
          <cell r="E116" t="str">
            <v>10.4</v>
          </cell>
          <cell r="F116">
            <v>4</v>
          </cell>
          <cell r="G116" t="str">
            <v>114</v>
          </cell>
          <cell r="H116" t="str">
            <v>Пузина Анна</v>
          </cell>
          <cell r="I116" t="str">
            <v>2006</v>
          </cell>
          <cell r="J116" t="str">
            <v>1ю</v>
          </cell>
          <cell r="K116" t="str">
            <v>ж</v>
          </cell>
          <cell r="L116" t="str">
            <v>ЮН/ДЕВ_3</v>
          </cell>
          <cell r="N116">
            <v>1</v>
          </cell>
          <cell r="O116" t="str">
            <v/>
          </cell>
          <cell r="Q116">
            <v>4</v>
          </cell>
          <cell r="R116">
            <v>2006</v>
          </cell>
          <cell r="U116">
            <v>50</v>
          </cell>
          <cell r="V116" t="str">
            <v>да</v>
          </cell>
        </row>
        <row r="117">
          <cell r="E117" t="str">
            <v>10.5</v>
          </cell>
          <cell r="F117">
            <v>5</v>
          </cell>
          <cell r="G117" t="str">
            <v>115</v>
          </cell>
          <cell r="H117" t="str">
            <v>Иванов Евгений</v>
          </cell>
          <cell r="I117" t="str">
            <v>2007</v>
          </cell>
          <cell r="J117" t="str">
            <v>1ю</v>
          </cell>
          <cell r="K117" t="str">
            <v>м</v>
          </cell>
          <cell r="L117" t="str">
            <v>ЮН/ДЕВ_3</v>
          </cell>
          <cell r="N117">
            <v>1</v>
          </cell>
          <cell r="O117" t="str">
            <v/>
          </cell>
          <cell r="Q117">
            <v>4</v>
          </cell>
          <cell r="R117">
            <v>2007</v>
          </cell>
          <cell r="U117">
            <v>50</v>
          </cell>
          <cell r="V117" t="str">
            <v>да</v>
          </cell>
        </row>
        <row r="118">
          <cell r="E118" t="str">
            <v>10.6</v>
          </cell>
          <cell r="F118">
            <v>6</v>
          </cell>
          <cell r="G118" t="str">
            <v>116</v>
          </cell>
          <cell r="H118" t="str">
            <v>Евстратова София</v>
          </cell>
          <cell r="I118" t="str">
            <v>2006</v>
          </cell>
          <cell r="J118" t="str">
            <v>III</v>
          </cell>
          <cell r="K118" t="str">
            <v>ж</v>
          </cell>
          <cell r="L118" t="str">
            <v>ЮН/ДЕВ_3</v>
          </cell>
          <cell r="N118">
            <v>1</v>
          </cell>
          <cell r="O118" t="str">
            <v/>
          </cell>
          <cell r="Q118">
            <v>4</v>
          </cell>
          <cell r="R118">
            <v>2006</v>
          </cell>
          <cell r="U118">
            <v>50</v>
          </cell>
          <cell r="V118" t="str">
            <v>да</v>
          </cell>
        </row>
        <row r="119">
          <cell r="E119" t="str">
            <v>10.7</v>
          </cell>
          <cell r="F119">
            <v>7</v>
          </cell>
          <cell r="G119" t="str">
            <v>117</v>
          </cell>
          <cell r="H119" t="str">
            <v>Николаева Александра</v>
          </cell>
          <cell r="I119" t="str">
            <v>2006</v>
          </cell>
          <cell r="J119" t="str">
            <v>1ю</v>
          </cell>
          <cell r="K119" t="str">
            <v>ж</v>
          </cell>
          <cell r="L119" t="str">
            <v>ЮН/ДЕВ_3</v>
          </cell>
          <cell r="N119">
            <v>1</v>
          </cell>
          <cell r="O119" t="str">
            <v/>
          </cell>
          <cell r="Q119">
            <v>4</v>
          </cell>
          <cell r="R119">
            <v>2006</v>
          </cell>
          <cell r="U119">
            <v>50</v>
          </cell>
          <cell r="V119" t="str">
            <v>да</v>
          </cell>
        </row>
        <row r="120">
          <cell r="E120" t="str">
            <v>10.8</v>
          </cell>
          <cell r="F120">
            <v>8</v>
          </cell>
          <cell r="G120" t="str">
            <v>118</v>
          </cell>
          <cell r="H120" t="str">
            <v>Новикова Ольга</v>
          </cell>
          <cell r="I120" t="str">
            <v>2007</v>
          </cell>
          <cell r="J120" t="str">
            <v>III</v>
          </cell>
          <cell r="K120" t="str">
            <v>ж</v>
          </cell>
          <cell r="L120" t="str">
            <v>ЮН/ДЕВ_3</v>
          </cell>
          <cell r="N120">
            <v>1</v>
          </cell>
          <cell r="O120" t="str">
            <v/>
          </cell>
          <cell r="Q120">
            <v>4</v>
          </cell>
          <cell r="R120">
            <v>2007</v>
          </cell>
          <cell r="U120">
            <v>50</v>
          </cell>
          <cell r="V120" t="str">
            <v>да</v>
          </cell>
        </row>
        <row r="121">
          <cell r="E121" t="str">
            <v>10.9</v>
          </cell>
          <cell r="F121">
            <v>9</v>
          </cell>
          <cell r="G121" t="str">
            <v>119</v>
          </cell>
          <cell r="H121" t="str">
            <v>Савостьяненко Валентина</v>
          </cell>
          <cell r="I121" t="str">
            <v>2005</v>
          </cell>
          <cell r="J121" t="str">
            <v>б/р</v>
          </cell>
          <cell r="K121" t="str">
            <v>ж</v>
          </cell>
          <cell r="L121" t="str">
            <v>ЮН/ЮНРК_3</v>
          </cell>
          <cell r="N121">
            <v>1</v>
          </cell>
          <cell r="O121" t="str">
            <v/>
          </cell>
          <cell r="Q121">
            <v>0</v>
          </cell>
          <cell r="R121">
            <v>2005</v>
          </cell>
          <cell r="U121">
            <v>50</v>
          </cell>
          <cell r="V121" t="str">
            <v>да</v>
          </cell>
        </row>
        <row r="122">
          <cell r="E122" t="str">
            <v>10.10</v>
          </cell>
          <cell r="F122">
            <v>10</v>
          </cell>
          <cell r="G122" t="str">
            <v>120</v>
          </cell>
          <cell r="H122" t="str">
            <v>Суркова Арина</v>
          </cell>
          <cell r="I122" t="str">
            <v>2011</v>
          </cell>
          <cell r="J122" t="str">
            <v>б/р</v>
          </cell>
          <cell r="K122" t="str">
            <v>ж</v>
          </cell>
          <cell r="L122" t="str">
            <v>МАЛ/ДЕВ_1</v>
          </cell>
          <cell r="N122">
            <v>1</v>
          </cell>
          <cell r="O122" t="str">
            <v/>
          </cell>
          <cell r="Q122">
            <v>0</v>
          </cell>
          <cell r="R122">
            <v>2011</v>
          </cell>
          <cell r="U122">
            <v>50</v>
          </cell>
          <cell r="V122" t="str">
            <v>да</v>
          </cell>
        </row>
        <row r="123">
          <cell r="E123" t="str">
            <v>10.11</v>
          </cell>
          <cell r="F123">
            <v>11</v>
          </cell>
          <cell r="G123" t="str">
            <v>121</v>
          </cell>
          <cell r="H123" t="str">
            <v>Ахметгалиева Ангелина</v>
          </cell>
          <cell r="I123" t="str">
            <v>2011</v>
          </cell>
          <cell r="J123" t="str">
            <v>б/р</v>
          </cell>
          <cell r="K123" t="str">
            <v>ж</v>
          </cell>
          <cell r="L123" t="str">
            <v>МАЛ/ДЕВ_1</v>
          </cell>
          <cell r="N123">
            <v>1</v>
          </cell>
          <cell r="O123" t="str">
            <v/>
          </cell>
          <cell r="Q123">
            <v>0</v>
          </cell>
          <cell r="R123">
            <v>2011</v>
          </cell>
          <cell r="U123">
            <v>50</v>
          </cell>
          <cell r="V123" t="str">
            <v>да</v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</sheetData>
      <sheetData sheetId="9">
        <row r="7">
          <cell r="B7" t="str">
            <v>8.2</v>
          </cell>
          <cell r="D7">
            <v>2005</v>
          </cell>
          <cell r="E7" t="str">
            <v>КМС</v>
          </cell>
          <cell r="F7" t="str">
            <v>КАМТ 1</v>
          </cell>
          <cell r="G7" t="str">
            <v>г. Уфа, Респ. Башкортостан</v>
          </cell>
          <cell r="H7">
            <v>0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>
            <v>120</v>
          </cell>
          <cell r="AV7" t="str">
            <v>м</v>
          </cell>
          <cell r="AW7" t="str">
            <v>ЮН/ДЕВ</v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>4.6</v>
          </cell>
          <cell r="D8">
            <v>2005</v>
          </cell>
          <cell r="E8" t="str">
            <v>КМС</v>
          </cell>
          <cell r="F8" t="str">
            <v>Цунами</v>
          </cell>
          <cell r="G8" t="str">
            <v>г. Новотроицк, Оренбургская обл.</v>
          </cell>
          <cell r="H8">
            <v>0</v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>
            <v>120</v>
          </cell>
          <cell r="AV8" t="str">
            <v>м</v>
          </cell>
          <cell r="AW8" t="str">
            <v>ЮН/ДЕВ</v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>8.3</v>
          </cell>
          <cell r="D9">
            <v>2006</v>
          </cell>
          <cell r="E9" t="str">
            <v>КМС</v>
          </cell>
          <cell r="F9" t="str">
            <v>КАМТ 1</v>
          </cell>
          <cell r="G9" t="str">
            <v>г. Уфа, Респ. Башкортостан</v>
          </cell>
          <cell r="H9">
            <v>0</v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>
            <v>120</v>
          </cell>
          <cell r="AV9" t="str">
            <v>м</v>
          </cell>
          <cell r="AW9" t="str">
            <v>ЮН/ДЕВ</v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>4.4</v>
          </cell>
          <cell r="D10">
            <v>2006</v>
          </cell>
          <cell r="E10" t="str">
            <v>КМС</v>
          </cell>
          <cell r="F10" t="str">
            <v>Цунами 1</v>
          </cell>
          <cell r="G10" t="str">
            <v>г. Новотроицк, Оренбургская обл.</v>
          </cell>
          <cell r="H10">
            <v>0</v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>
            <v>120</v>
          </cell>
          <cell r="AV10" t="str">
            <v>м</v>
          </cell>
          <cell r="AW10" t="str">
            <v>ЮН/ДЕВ</v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>8.5</v>
          </cell>
          <cell r="D11">
            <v>2005</v>
          </cell>
          <cell r="E11" t="str">
            <v>I</v>
          </cell>
          <cell r="F11" t="str">
            <v>КАМТ 1</v>
          </cell>
          <cell r="G11" t="str">
            <v>г. Уфа, Респ. Башкортостан</v>
          </cell>
          <cell r="H11">
            <v>0</v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>
            <v>40</v>
          </cell>
          <cell r="AV11" t="str">
            <v>м</v>
          </cell>
          <cell r="AW11" t="str">
            <v>ЮН/ДЕВ</v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>8.1</v>
          </cell>
          <cell r="D12">
            <v>2005</v>
          </cell>
          <cell r="E12" t="str">
            <v>I</v>
          </cell>
          <cell r="F12" t="str">
            <v>КАМТ</v>
          </cell>
          <cell r="G12" t="str">
            <v>г. Уфа, Респ. Башкортостан</v>
          </cell>
          <cell r="H12">
            <v>0</v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>
            <v>40</v>
          </cell>
          <cell r="AV12" t="str">
            <v>м</v>
          </cell>
          <cell r="AW12" t="str">
            <v>ЮН/ДЕВ</v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>2.6</v>
          </cell>
          <cell r="D13">
            <v>2007</v>
          </cell>
          <cell r="E13">
            <v>1</v>
          </cell>
          <cell r="F13" t="str">
            <v>Эргырон 1</v>
          </cell>
          <cell r="G13" t="str">
            <v>Чукотский АО</v>
          </cell>
          <cell r="H13">
            <v>0</v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>
            <v>40</v>
          </cell>
          <cell r="AV13" t="str">
            <v>м</v>
          </cell>
          <cell r="AW13" t="str">
            <v>ЮН/ДЕВ</v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>7.6</v>
          </cell>
          <cell r="D14">
            <v>2005</v>
          </cell>
          <cell r="E14">
            <v>1</v>
          </cell>
          <cell r="F14" t="str">
            <v>Т/к Ромашка 2</v>
          </cell>
          <cell r="G14" t="str">
            <v>г. Новотроицк, Оренбургская обл.</v>
          </cell>
          <cell r="H14">
            <v>0</v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>
            <v>40</v>
          </cell>
          <cell r="AV14" t="str">
            <v>м</v>
          </cell>
          <cell r="AW14" t="str">
            <v>ЮН/ДЕВ</v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>7.7</v>
          </cell>
          <cell r="D15">
            <v>2005</v>
          </cell>
          <cell r="E15">
            <v>1</v>
          </cell>
          <cell r="F15" t="str">
            <v>Т/к Ромашка 2</v>
          </cell>
          <cell r="G15" t="str">
            <v>г. Новотроицк, Оренбургская обл.</v>
          </cell>
          <cell r="H15">
            <v>0</v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>
            <v>40</v>
          </cell>
          <cell r="AV15" t="str">
            <v>м</v>
          </cell>
          <cell r="AW15" t="str">
            <v>ЮН/ДЕВ</v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>4.5</v>
          </cell>
          <cell r="D16">
            <v>2005</v>
          </cell>
          <cell r="E16">
            <v>1</v>
          </cell>
          <cell r="F16" t="str">
            <v>Цунами 1</v>
          </cell>
          <cell r="G16" t="str">
            <v>г. Новотроицк, Оренбургская обл.</v>
          </cell>
          <cell r="H16">
            <v>0</v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>
            <v>40</v>
          </cell>
          <cell r="AV16" t="str">
            <v>м</v>
          </cell>
          <cell r="AW16" t="str">
            <v>ЮН/ДЕВ</v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>7.11</v>
          </cell>
          <cell r="D17">
            <v>2006</v>
          </cell>
          <cell r="E17">
            <v>2</v>
          </cell>
          <cell r="F17" t="str">
            <v>Т/к Ромашка 3</v>
          </cell>
          <cell r="G17" t="str">
            <v>г. Новотроицк, Оренбургская обл.</v>
          </cell>
          <cell r="H17">
            <v>0</v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>
            <v>12</v>
          </cell>
          <cell r="AV17" t="str">
            <v>м</v>
          </cell>
          <cell r="AW17" t="str">
            <v>ЮН/ДЕВ</v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>7.4</v>
          </cell>
          <cell r="D18">
            <v>2006</v>
          </cell>
          <cell r="E18">
            <v>2</v>
          </cell>
          <cell r="F18" t="str">
            <v>Т/к Ромашка 1</v>
          </cell>
          <cell r="G18" t="str">
            <v>г. Новотроицк, Оренбургская обл.</v>
          </cell>
          <cell r="H18">
            <v>0</v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>
            <v>12</v>
          </cell>
          <cell r="AV18" t="str">
            <v>м</v>
          </cell>
          <cell r="AW18" t="str">
            <v>ЮН/ДЕВ</v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>2.8</v>
          </cell>
          <cell r="D19">
            <v>2005</v>
          </cell>
          <cell r="E19">
            <v>2</v>
          </cell>
          <cell r="F19" t="str">
            <v>Эргырон 1</v>
          </cell>
          <cell r="G19" t="str">
            <v>Чукотский АО</v>
          </cell>
          <cell r="H19">
            <v>0</v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>
            <v>12</v>
          </cell>
          <cell r="AV19" t="str">
            <v>м</v>
          </cell>
          <cell r="AW19" t="str">
            <v>ЮН/ДЕВ</v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>7.3</v>
          </cell>
          <cell r="D20">
            <v>2006</v>
          </cell>
          <cell r="E20">
            <v>2</v>
          </cell>
          <cell r="F20" t="str">
            <v>Т/к Ромашка 1</v>
          </cell>
          <cell r="G20" t="str">
            <v>г. Новотроицк, Оренбургская обл.</v>
          </cell>
          <cell r="H20">
            <v>0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>
            <v>12</v>
          </cell>
          <cell r="AV20" t="str">
            <v>м</v>
          </cell>
          <cell r="AW20" t="str">
            <v>ЮН/ДЕВ</v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>7.8</v>
          </cell>
          <cell r="D21">
            <v>2006</v>
          </cell>
          <cell r="E21">
            <v>2</v>
          </cell>
          <cell r="F21" t="str">
            <v>Т/к Ромашка 3</v>
          </cell>
          <cell r="G21" t="str">
            <v>г. Новотроицк, Оренбургская обл.</v>
          </cell>
          <cell r="H21">
            <v>0</v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>
            <v>12</v>
          </cell>
          <cell r="AV21" t="str">
            <v>м</v>
          </cell>
          <cell r="AW21" t="str">
            <v>ЮН/ДЕВ</v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>7.1</v>
          </cell>
          <cell r="D22">
            <v>2005</v>
          </cell>
          <cell r="E22">
            <v>3</v>
          </cell>
          <cell r="F22" t="str">
            <v>Т/к Ромашка 1</v>
          </cell>
          <cell r="G22" t="str">
            <v>г. Новотроицк, Оренбургская обл.</v>
          </cell>
          <cell r="H22">
            <v>0</v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>
            <v>4</v>
          </cell>
          <cell r="AV22" t="str">
            <v>м</v>
          </cell>
          <cell r="AW22" t="str">
            <v>ЮН/ДЕВ</v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>3.2</v>
          </cell>
          <cell r="D23">
            <v>2005</v>
          </cell>
          <cell r="E23">
            <v>3</v>
          </cell>
          <cell r="F23" t="str">
            <v>Школа №25 - 1</v>
          </cell>
          <cell r="G23" t="str">
            <v>г. Казань, Респ. Татарстан</v>
          </cell>
          <cell r="H23">
            <v>0</v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>
            <v>4</v>
          </cell>
          <cell r="AV23" t="str">
            <v>м</v>
          </cell>
          <cell r="AW23" t="str">
            <v>ЮН/ДЕВ</v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>2.9</v>
          </cell>
          <cell r="D24">
            <v>2006</v>
          </cell>
          <cell r="E24">
            <v>3</v>
          </cell>
          <cell r="F24" t="str">
            <v>Эргырон 3</v>
          </cell>
          <cell r="G24" t="str">
            <v>Чукотский АО</v>
          </cell>
          <cell r="H24">
            <v>0</v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>
            <v>4</v>
          </cell>
          <cell r="AV24" t="str">
            <v>м</v>
          </cell>
          <cell r="AW24" t="str">
            <v>ЮН/ДЕВ</v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>2.2</v>
          </cell>
          <cell r="D25">
            <v>2006</v>
          </cell>
          <cell r="E25">
            <v>3</v>
          </cell>
          <cell r="F25" t="str">
            <v>Эргырон 2</v>
          </cell>
          <cell r="G25" t="str">
            <v>Чукотский АО</v>
          </cell>
          <cell r="H25">
            <v>0</v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>
            <v>4</v>
          </cell>
          <cell r="AV25" t="str">
            <v>м</v>
          </cell>
          <cell r="AW25" t="str">
            <v>ЮН/ДЕВ</v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>7.12</v>
          </cell>
          <cell r="D26">
            <v>2005</v>
          </cell>
          <cell r="E26">
            <v>3</v>
          </cell>
          <cell r="F26" t="str">
            <v>Т/к Ромашка 3</v>
          </cell>
          <cell r="G26" t="str">
            <v>г. Новотроицк, Оренбургская обл.</v>
          </cell>
          <cell r="H26">
            <v>0</v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>
            <v>4</v>
          </cell>
          <cell r="AV26" t="str">
            <v>м</v>
          </cell>
          <cell r="AW26" t="str">
            <v>ЮН/ДЕВ</v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>5.6</v>
          </cell>
          <cell r="D27">
            <v>2005</v>
          </cell>
          <cell r="E27">
            <v>3</v>
          </cell>
          <cell r="F27" t="str">
            <v>Феникс 2</v>
          </cell>
          <cell r="G27" t="str">
            <v>г. Бирск, Респ. Башкортостан</v>
          </cell>
          <cell r="H27">
            <v>0</v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>
            <v>4</v>
          </cell>
          <cell r="AV27" t="str">
            <v>м</v>
          </cell>
          <cell r="AW27" t="str">
            <v>ЮН/ДЕВ</v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>6.4</v>
          </cell>
          <cell r="D28">
            <v>2006</v>
          </cell>
          <cell r="E28">
            <v>3</v>
          </cell>
          <cell r="F28" t="str">
            <v>НП Развитие 1</v>
          </cell>
          <cell r="G28" t="str">
            <v>г. Ухта, Респ. Коми</v>
          </cell>
          <cell r="H28">
            <v>0</v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>
            <v>4</v>
          </cell>
          <cell r="AV28" t="str">
            <v>м</v>
          </cell>
          <cell r="AW28" t="str">
            <v>ЮН/ДЕВ</v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>2.3</v>
          </cell>
          <cell r="D29">
            <v>2005</v>
          </cell>
          <cell r="E29">
            <v>3</v>
          </cell>
          <cell r="F29" t="str">
            <v>Эргырон 2</v>
          </cell>
          <cell r="G29" t="str">
            <v>Чукотский АО</v>
          </cell>
          <cell r="H29">
            <v>0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>
            <v>4</v>
          </cell>
          <cell r="AV29" t="str">
            <v>м</v>
          </cell>
          <cell r="AW29" t="str">
            <v>ЮН/ДЕВ</v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>6.1</v>
          </cell>
          <cell r="D30">
            <v>2007</v>
          </cell>
          <cell r="E30">
            <v>3</v>
          </cell>
          <cell r="F30" t="str">
            <v>НП Развитие 1</v>
          </cell>
          <cell r="G30" t="str">
            <v>г. Ухта, Респ. Коми</v>
          </cell>
          <cell r="H30">
            <v>0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>
            <v>4</v>
          </cell>
          <cell r="AV30" t="str">
            <v>м</v>
          </cell>
          <cell r="AW30" t="str">
            <v>ЮН/ДЕВ</v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>6.9</v>
          </cell>
          <cell r="D31">
            <v>2007</v>
          </cell>
          <cell r="E31">
            <v>3</v>
          </cell>
          <cell r="F31" t="str">
            <v>НП Развитие 1</v>
          </cell>
          <cell r="G31" t="str">
            <v>г. Ухта, Респ. Коми</v>
          </cell>
          <cell r="H31">
            <v>0</v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>
            <v>4</v>
          </cell>
          <cell r="AV31" t="str">
            <v>м</v>
          </cell>
          <cell r="AW31" t="str">
            <v>ЮН/ДЕВ</v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>1.3</v>
          </cell>
          <cell r="D32">
            <v>2005</v>
          </cell>
          <cell r="E32">
            <v>3</v>
          </cell>
          <cell r="F32" t="str">
            <v>МБУ ДО "ЦДО Тетюши"</v>
          </cell>
          <cell r="G32" t="str">
            <v>Тетюшский район, Респ. Татарстан</v>
          </cell>
          <cell r="H32">
            <v>0</v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>
            <v>4</v>
          </cell>
          <cell r="AV32" t="str">
            <v>м</v>
          </cell>
          <cell r="AW32" t="str">
            <v>ЮН/ДЕВ</v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>6.3</v>
          </cell>
          <cell r="D33">
            <v>2006</v>
          </cell>
          <cell r="E33">
            <v>3</v>
          </cell>
          <cell r="F33" t="str">
            <v>НП Развитие</v>
          </cell>
          <cell r="G33" t="str">
            <v>г. Ухта, Респ. Коми</v>
          </cell>
          <cell r="H33">
            <v>0</v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>
            <v>4</v>
          </cell>
          <cell r="AV33" t="str">
            <v>м</v>
          </cell>
          <cell r="AW33" t="str">
            <v>ЮН/ДЕВ</v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>5.5</v>
          </cell>
          <cell r="D34">
            <v>2005</v>
          </cell>
          <cell r="E34">
            <v>3</v>
          </cell>
          <cell r="F34" t="str">
            <v>Феникс 2</v>
          </cell>
          <cell r="G34" t="str">
            <v>г. Бирск, Респ. Башкортостан</v>
          </cell>
          <cell r="H34">
            <v>0</v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>
            <v>4</v>
          </cell>
          <cell r="AV34" t="str">
            <v>м</v>
          </cell>
          <cell r="AW34" t="str">
            <v>ЮН/ДЕВ</v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>5.4</v>
          </cell>
          <cell r="D35">
            <v>2005</v>
          </cell>
          <cell r="E35">
            <v>3</v>
          </cell>
          <cell r="F35" t="str">
            <v>Феникс 2</v>
          </cell>
          <cell r="G35" t="str">
            <v>г. Бирск, Респ. Башкортостан</v>
          </cell>
          <cell r="H35">
            <v>0</v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>
            <v>4</v>
          </cell>
          <cell r="AV35" t="str">
            <v>м</v>
          </cell>
          <cell r="AW35" t="str">
            <v>ЮН/ДЕВ</v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>2.1</v>
          </cell>
          <cell r="D36">
            <v>2005</v>
          </cell>
          <cell r="E36">
            <v>3</v>
          </cell>
          <cell r="F36" t="str">
            <v>Эргырон 2</v>
          </cell>
          <cell r="G36" t="str">
            <v>Чукотский АО</v>
          </cell>
          <cell r="H36">
            <v>0</v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>
            <v>4</v>
          </cell>
          <cell r="AV36" t="str">
            <v>м</v>
          </cell>
          <cell r="AW36" t="str">
            <v>ЮН/ДЕВ</v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>7.5</v>
          </cell>
          <cell r="D37">
            <v>2005</v>
          </cell>
          <cell r="E37">
            <v>3</v>
          </cell>
          <cell r="F37" t="str">
            <v>Т/к Ромашка 2</v>
          </cell>
          <cell r="G37" t="str">
            <v>г. Новотроицк, Оренбургская обл.</v>
          </cell>
          <cell r="H37">
            <v>0</v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4</v>
          </cell>
          <cell r="AV37" t="str">
            <v>м</v>
          </cell>
          <cell r="AW37" t="str">
            <v>ЮН/ДЕВ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3.1</v>
          </cell>
          <cell r="D38">
            <v>2006</v>
          </cell>
          <cell r="E38">
            <v>3</v>
          </cell>
          <cell r="F38" t="str">
            <v>Школа №25</v>
          </cell>
          <cell r="G38" t="str">
            <v>г. Казань, Респ. Татарстан</v>
          </cell>
          <cell r="H38">
            <v>0</v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>
            <v>4</v>
          </cell>
          <cell r="AV38" t="str">
            <v>м</v>
          </cell>
          <cell r="AW38" t="str">
            <v>ЮН/ДЕВ</v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>3.4</v>
          </cell>
          <cell r="D39">
            <v>2006</v>
          </cell>
          <cell r="E39">
            <v>3</v>
          </cell>
          <cell r="F39" t="str">
            <v>Школа №25 - 1</v>
          </cell>
          <cell r="G39" t="str">
            <v>г. Казань, Респ. Татарстан</v>
          </cell>
          <cell r="H39">
            <v>0</v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>
            <v>4</v>
          </cell>
          <cell r="AV39" t="str">
            <v>м</v>
          </cell>
          <cell r="AW39" t="str">
            <v>ЮН/ДЕВ</v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>2.5</v>
          </cell>
          <cell r="D40">
            <v>2006</v>
          </cell>
          <cell r="E40">
            <v>3</v>
          </cell>
          <cell r="F40" t="str">
            <v>Эргырон 1</v>
          </cell>
          <cell r="G40" t="str">
            <v>Чукотский АО</v>
          </cell>
          <cell r="H40">
            <v>0</v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>
            <v>4</v>
          </cell>
          <cell r="AV40" t="str">
            <v>м</v>
          </cell>
          <cell r="AW40" t="str">
            <v>ЮН/ДЕВ</v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>1.4</v>
          </cell>
          <cell r="D41">
            <v>2005</v>
          </cell>
          <cell r="E41">
            <v>3</v>
          </cell>
          <cell r="F41" t="str">
            <v>МБУ ДО "ЦДО Тетюши"</v>
          </cell>
          <cell r="G41" t="str">
            <v>Тетюшский район, Респ. Татарстан</v>
          </cell>
          <cell r="H41">
            <v>0</v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>
            <v>4</v>
          </cell>
          <cell r="AV41" t="str">
            <v>м</v>
          </cell>
          <cell r="AW41" t="str">
            <v>ЮН/ДЕВ</v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>3.3</v>
          </cell>
          <cell r="D42">
            <v>2006</v>
          </cell>
          <cell r="E42">
            <v>3</v>
          </cell>
          <cell r="F42" t="str">
            <v>Школа №25 - 1</v>
          </cell>
          <cell r="G42" t="str">
            <v>г. Казань, Респ. Татарстан</v>
          </cell>
          <cell r="H42">
            <v>0</v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>
            <v>4</v>
          </cell>
          <cell r="AV42" t="str">
            <v>м</v>
          </cell>
          <cell r="AW42" t="str">
            <v>ЮН/ДЕВ</v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>8.4</v>
          </cell>
          <cell r="D43">
            <v>2006</v>
          </cell>
          <cell r="E43" t="str">
            <v>КМС</v>
          </cell>
          <cell r="F43" t="str">
            <v>КАМТ</v>
          </cell>
          <cell r="G43" t="str">
            <v>г. Уфа, Респ. Башкортостан</v>
          </cell>
          <cell r="H43">
            <v>0</v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>
            <v>120</v>
          </cell>
          <cell r="AV43" t="str">
            <v>ж</v>
          </cell>
          <cell r="AW43" t="str">
            <v>ЮН/ДЕВ</v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>4.2</v>
          </cell>
          <cell r="D44">
            <v>2005</v>
          </cell>
          <cell r="E44">
            <v>1</v>
          </cell>
          <cell r="F44" t="str">
            <v>Цунами 1</v>
          </cell>
          <cell r="G44" t="str">
            <v>г. Новотроицк, Оренбургская обл.</v>
          </cell>
          <cell r="H44">
            <v>0</v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>
            <v>40</v>
          </cell>
          <cell r="AV44" t="str">
            <v>ж</v>
          </cell>
          <cell r="AW44" t="str">
            <v>ЮН/ДЕВ</v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>2.7</v>
          </cell>
          <cell r="D45">
            <v>2005</v>
          </cell>
          <cell r="E45" t="str">
            <v>1ю</v>
          </cell>
          <cell r="F45" t="str">
            <v>Эргырон 1</v>
          </cell>
          <cell r="G45" t="str">
            <v>Чукотский АО</v>
          </cell>
          <cell r="H45">
            <v>0</v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>
            <v>4</v>
          </cell>
          <cell r="AV45" t="str">
            <v>ж</v>
          </cell>
          <cell r="AW45" t="str">
            <v>ЮН/ДЕВ</v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>6.8</v>
          </cell>
          <cell r="D46">
            <v>2005</v>
          </cell>
          <cell r="E46">
            <v>1</v>
          </cell>
          <cell r="F46" t="str">
            <v>НП Развитие</v>
          </cell>
          <cell r="G46" t="str">
            <v>г. Ухта, Респ. Коми</v>
          </cell>
          <cell r="H46">
            <v>0</v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>
            <v>40</v>
          </cell>
          <cell r="AV46" t="str">
            <v>ж</v>
          </cell>
          <cell r="AW46" t="str">
            <v>ЮН/ДЕВ</v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>4.3</v>
          </cell>
          <cell r="D47">
            <v>2006</v>
          </cell>
          <cell r="E47">
            <v>1</v>
          </cell>
          <cell r="F47" t="str">
            <v>Цунами</v>
          </cell>
          <cell r="G47" t="str">
            <v>г. Новотроицк, Оренбургская обл.</v>
          </cell>
          <cell r="H47">
            <v>0</v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>
            <v>40</v>
          </cell>
          <cell r="AV47" t="str">
            <v>ж</v>
          </cell>
          <cell r="AW47" t="str">
            <v>ЮН/ДЕВ</v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>6.2</v>
          </cell>
          <cell r="D48">
            <v>2007</v>
          </cell>
          <cell r="E48">
            <v>2</v>
          </cell>
          <cell r="F48" t="str">
            <v>НП Развитие 1</v>
          </cell>
          <cell r="G48" t="str">
            <v>г. Ухта, Респ. Коми</v>
          </cell>
          <cell r="H48">
            <v>0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>
            <v>12</v>
          </cell>
          <cell r="AV48" t="str">
            <v>ж</v>
          </cell>
          <cell r="AW48" t="str">
            <v>ЮН/ДЕВ</v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>4.1</v>
          </cell>
          <cell r="D49">
            <v>2005</v>
          </cell>
          <cell r="E49">
            <v>2</v>
          </cell>
          <cell r="F49" t="str">
            <v>Цунами 1</v>
          </cell>
          <cell r="G49" t="str">
            <v>г. Новотроицк, Оренбургская обл.</v>
          </cell>
          <cell r="H49">
            <v>0</v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>
            <v>12</v>
          </cell>
          <cell r="AV49" t="str">
            <v>ж</v>
          </cell>
          <cell r="AW49" t="str">
            <v>ЮН/ДЕВ</v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>8.6</v>
          </cell>
          <cell r="D50">
            <v>2005</v>
          </cell>
          <cell r="E50" t="str">
            <v>II</v>
          </cell>
          <cell r="F50" t="str">
            <v>КАМТ 1</v>
          </cell>
          <cell r="G50" t="str">
            <v>г. Уфа, Респ. Башкортостан</v>
          </cell>
          <cell r="H50">
            <v>0</v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>
            <v>12</v>
          </cell>
          <cell r="AV50" t="str">
            <v>ж</v>
          </cell>
          <cell r="AW50" t="str">
            <v>ЮН/ДЕВ</v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>5.2</v>
          </cell>
          <cell r="D51">
            <v>2005</v>
          </cell>
          <cell r="E51">
            <v>3</v>
          </cell>
          <cell r="F51" t="str">
            <v>Феникс</v>
          </cell>
          <cell r="G51" t="str">
            <v>г. Бирск, Респ. Башкортостан</v>
          </cell>
          <cell r="H51">
            <v>0</v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>
            <v>4</v>
          </cell>
          <cell r="AV51" t="str">
            <v>ж</v>
          </cell>
          <cell r="AW51" t="str">
            <v>ЮН/ДЕВ</v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>6.7</v>
          </cell>
          <cell r="D52">
            <v>2007</v>
          </cell>
          <cell r="E52">
            <v>3</v>
          </cell>
          <cell r="F52" t="str">
            <v>НП Развитие</v>
          </cell>
          <cell r="G52" t="str">
            <v>г. Ухта, Респ. Коми</v>
          </cell>
          <cell r="H52">
            <v>0</v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>
            <v>4</v>
          </cell>
          <cell r="AV52" t="str">
            <v>ж</v>
          </cell>
          <cell r="AW52" t="str">
            <v>ЮН/ДЕВ</v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>7.2</v>
          </cell>
          <cell r="D53">
            <v>2005</v>
          </cell>
          <cell r="E53">
            <v>3</v>
          </cell>
          <cell r="F53" t="str">
            <v>Т/к Ромашка 2</v>
          </cell>
          <cell r="G53" t="str">
            <v>г. Новотроицк, Оренбургская обл.</v>
          </cell>
          <cell r="H53">
            <v>0</v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>
            <v>4</v>
          </cell>
          <cell r="AV53" t="str">
            <v>ж</v>
          </cell>
          <cell r="AW53" t="str">
            <v>ЮН/ДЕВ</v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>2.4</v>
          </cell>
          <cell r="D54">
            <v>2006</v>
          </cell>
          <cell r="E54">
            <v>3</v>
          </cell>
          <cell r="F54" t="str">
            <v>Эргырон 2</v>
          </cell>
          <cell r="G54" t="str">
            <v>Чукотский АО</v>
          </cell>
          <cell r="H54">
            <v>0</v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>
            <v>4</v>
          </cell>
          <cell r="AV54" t="str">
            <v>ж</v>
          </cell>
          <cell r="AW54" t="str">
            <v>ЮН/ДЕВ</v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>6.5</v>
          </cell>
          <cell r="D55">
            <v>2007</v>
          </cell>
          <cell r="E55">
            <v>3</v>
          </cell>
          <cell r="F55" t="str">
            <v>НП Развитие</v>
          </cell>
          <cell r="G55" t="str">
            <v>г. Ухта, Респ. Коми</v>
          </cell>
          <cell r="H55">
            <v>0</v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>
            <v>4</v>
          </cell>
          <cell r="AV55" t="str">
            <v>ж</v>
          </cell>
          <cell r="AW55" t="str">
            <v>ЮН/ДЕВ</v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>7.10</v>
          </cell>
          <cell r="D56">
            <v>2005</v>
          </cell>
          <cell r="E56">
            <v>3</v>
          </cell>
          <cell r="F56" t="str">
            <v>Т/к Ромашка 3</v>
          </cell>
          <cell r="G56" t="str">
            <v>г. Новотроицк, Оренбургская обл.</v>
          </cell>
          <cell r="H56">
            <v>0</v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>
            <v>4</v>
          </cell>
          <cell r="AV56" t="str">
            <v>ж</v>
          </cell>
          <cell r="AW56" t="str">
            <v>ЮН/ДЕВ</v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>6.6</v>
          </cell>
          <cell r="D57">
            <v>2007</v>
          </cell>
          <cell r="E57">
            <v>3</v>
          </cell>
          <cell r="F57" t="str">
            <v>НП Развитие</v>
          </cell>
          <cell r="G57" t="str">
            <v>г. Ухта, Респ. Коми</v>
          </cell>
          <cell r="H57">
            <v>0</v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>
            <v>4</v>
          </cell>
          <cell r="AV57" t="str">
            <v>ж</v>
          </cell>
          <cell r="AW57" t="str">
            <v>ЮН/ДЕВ</v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>3.5</v>
          </cell>
          <cell r="D58">
            <v>2005</v>
          </cell>
          <cell r="E58">
            <v>3</v>
          </cell>
          <cell r="F58" t="str">
            <v>Школа №25 - 1</v>
          </cell>
          <cell r="G58" t="str">
            <v>г. Казань, Респ. Татарстан</v>
          </cell>
          <cell r="H58">
            <v>0</v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>
            <v>4</v>
          </cell>
          <cell r="AV58" t="str">
            <v>ж</v>
          </cell>
          <cell r="AW58" t="str">
            <v>ЮН/ДЕВ</v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>3.6</v>
          </cell>
          <cell r="D59">
            <v>2005</v>
          </cell>
          <cell r="E59">
            <v>3</v>
          </cell>
          <cell r="F59" t="str">
            <v>Школа №25</v>
          </cell>
          <cell r="G59" t="str">
            <v>г. Казань, Респ. Татарстан</v>
          </cell>
          <cell r="H59">
            <v>0</v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>
            <v>4</v>
          </cell>
          <cell r="AV59" t="str">
            <v>ж</v>
          </cell>
          <cell r="AW59" t="str">
            <v>ЮН/ДЕВ</v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>1.2</v>
          </cell>
          <cell r="D60">
            <v>2005</v>
          </cell>
          <cell r="E60">
            <v>3</v>
          </cell>
          <cell r="F60" t="str">
            <v>МБУ ДО "ЦДО Тетюши"</v>
          </cell>
          <cell r="G60" t="str">
            <v>Тетюшский район, Респ. Татарстан</v>
          </cell>
          <cell r="H60">
            <v>0</v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>
            <v>4</v>
          </cell>
          <cell r="AV60" t="str">
            <v>ж</v>
          </cell>
          <cell r="AW60" t="str">
            <v>ЮН/ДЕВ</v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>7.9</v>
          </cell>
          <cell r="D61">
            <v>2005</v>
          </cell>
          <cell r="E61">
            <v>3</v>
          </cell>
          <cell r="F61" t="str">
            <v>Т/к Ромашка 1</v>
          </cell>
          <cell r="G61" t="str">
            <v>г. Новотроицк, Оренбургская обл.</v>
          </cell>
          <cell r="H61">
            <v>0</v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>
            <v>4</v>
          </cell>
          <cell r="AV61" t="str">
            <v>ж</v>
          </cell>
          <cell r="AW61" t="str">
            <v>ЮН/ДЕВ</v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>1.1</v>
          </cell>
          <cell r="D62">
            <v>2005</v>
          </cell>
          <cell r="E62">
            <v>3</v>
          </cell>
          <cell r="F62" t="str">
            <v>МБУ ДО "ЦДО Тетюши"</v>
          </cell>
          <cell r="G62" t="str">
            <v>Тетюшский район, Респ. Татарстан</v>
          </cell>
          <cell r="H62">
            <v>0</v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>
            <v>4</v>
          </cell>
          <cell r="AV62" t="str">
            <v>ж</v>
          </cell>
          <cell r="AW62" t="str">
            <v>ЮН/ДЕВ</v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>5.1</v>
          </cell>
          <cell r="D63">
            <v>2005</v>
          </cell>
          <cell r="E63">
            <v>3</v>
          </cell>
          <cell r="F63" t="str">
            <v>Феникс</v>
          </cell>
          <cell r="G63" t="str">
            <v>г. Бирск, Респ. Башкортостан</v>
          </cell>
          <cell r="H63">
            <v>0</v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>
            <v>4</v>
          </cell>
          <cell r="AV63" t="str">
            <v>ж</v>
          </cell>
          <cell r="AW63" t="str">
            <v>ЮН/ДЕВ</v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>5.3</v>
          </cell>
          <cell r="D64">
            <v>2005</v>
          </cell>
          <cell r="E64">
            <v>3</v>
          </cell>
          <cell r="F64" t="str">
            <v>Феникс 2</v>
          </cell>
          <cell r="G64" t="str">
            <v>г. Бирск, Респ. Башкортостан</v>
          </cell>
          <cell r="H64">
            <v>0</v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>
            <v>4</v>
          </cell>
          <cell r="AV64" t="str">
            <v>ж</v>
          </cell>
          <cell r="AW64" t="str">
            <v>ЮН/ДЕВ</v>
          </cell>
          <cell r="AX64">
            <v>4</v>
          </cell>
          <cell r="AY64">
            <v>0</v>
          </cell>
          <cell r="AZ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44239.639519097225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="86" zoomScaleNormal="86" zoomScalePageLayoutView="0" workbookViewId="0" topLeftCell="A1">
      <selection activeCell="N5" sqref="N5"/>
    </sheetView>
  </sheetViews>
  <sheetFormatPr defaultColWidth="9.140625" defaultRowHeight="12.75" outlineLevelCol="1"/>
  <cols>
    <col min="1" max="1" width="5.421875" style="2" customWidth="1"/>
    <col min="2" max="2" width="25.140625" style="16" customWidth="1"/>
    <col min="3" max="3" width="8.57421875" style="2" customWidth="1"/>
    <col min="4" max="4" width="7.7109375" style="2" customWidth="1"/>
    <col min="5" max="5" width="11.421875" style="2" customWidth="1"/>
    <col min="6" max="6" width="7.00390625" style="2" customWidth="1"/>
    <col min="7" max="7" width="13.28125" style="2" customWidth="1" outlineLevel="1"/>
    <col min="8" max="8" width="18.28125" style="2" customWidth="1"/>
    <col min="9" max="9" width="9.7109375" style="20" customWidth="1"/>
    <col min="10" max="10" width="9.140625" style="52" customWidth="1"/>
    <col min="11" max="11" width="8.00390625" style="37" customWidth="1"/>
    <col min="12" max="12" width="25.57421875" style="1" customWidth="1"/>
    <col min="13" max="13" width="18.28125" style="1" customWidth="1"/>
    <col min="14" max="16384" width="9.140625" style="1" customWidth="1"/>
  </cols>
  <sheetData>
    <row r="1" spans="1:11" s="3" customFormat="1" ht="42.75" customHeight="1">
      <c r="A1" s="53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" customFormat="1" ht="39" customHeight="1" thickBot="1">
      <c r="A2" s="26" t="s">
        <v>103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3" customFormat="1" ht="13.5" customHeight="1" thickTop="1">
      <c r="A3" s="7" t="s">
        <v>129</v>
      </c>
      <c r="B3" s="14"/>
      <c r="C3" s="17"/>
      <c r="D3" s="17"/>
      <c r="E3" s="17"/>
      <c r="F3" s="17"/>
      <c r="G3" s="17"/>
      <c r="H3" s="44" t="s">
        <v>130</v>
      </c>
      <c r="I3" s="44"/>
      <c r="J3" s="44"/>
      <c r="K3" s="44"/>
    </row>
    <row r="4" spans="1:11" s="3" customFormat="1" ht="18" customHeight="1">
      <c r="A4" s="27" t="s">
        <v>156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3" customFormat="1" ht="39.75" customHeight="1">
      <c r="A5" s="28" t="s">
        <v>102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33" customFormat="1" ht="38.25">
      <c r="A6" s="30" t="s">
        <v>101</v>
      </c>
      <c r="B6" s="31" t="s">
        <v>100</v>
      </c>
      <c r="C6" s="32" t="s">
        <v>99</v>
      </c>
      <c r="D6" s="32" t="s">
        <v>98</v>
      </c>
      <c r="E6" s="32" t="s">
        <v>97</v>
      </c>
      <c r="F6" s="32" t="s">
        <v>96</v>
      </c>
      <c r="G6" s="32" t="s">
        <v>95</v>
      </c>
      <c r="H6" s="32" t="s">
        <v>94</v>
      </c>
      <c r="I6" s="45" t="s">
        <v>106</v>
      </c>
      <c r="J6" s="45" t="s">
        <v>142</v>
      </c>
      <c r="K6" s="46" t="s">
        <v>143</v>
      </c>
    </row>
    <row r="7" spans="4:12" ht="15">
      <c r="D7" s="43" t="s">
        <v>148</v>
      </c>
      <c r="E7" s="43"/>
      <c r="F7" s="43"/>
      <c r="G7" s="43"/>
      <c r="I7" s="1"/>
      <c r="J7" s="47"/>
      <c r="K7" s="25"/>
      <c r="L7" s="2"/>
    </row>
    <row r="8" spans="1:11" ht="15">
      <c r="A8" s="6">
        <v>1</v>
      </c>
      <c r="B8" s="11" t="s">
        <v>25</v>
      </c>
      <c r="C8" s="6">
        <v>102</v>
      </c>
      <c r="D8" s="6" t="s">
        <v>13</v>
      </c>
      <c r="E8" s="6">
        <v>2009</v>
      </c>
      <c r="F8" s="6" t="s">
        <v>1</v>
      </c>
      <c r="G8" s="6" t="s">
        <v>138</v>
      </c>
      <c r="H8" s="6" t="s">
        <v>105</v>
      </c>
      <c r="I8" s="21">
        <v>0.0007291666666666667</v>
      </c>
      <c r="J8" s="48">
        <v>1</v>
      </c>
      <c r="K8" s="35">
        <f>J8*2.5</f>
        <v>2.5</v>
      </c>
    </row>
    <row r="9" spans="1:11" ht="15">
      <c r="A9" s="6">
        <v>2</v>
      </c>
      <c r="B9" s="11" t="s">
        <v>38</v>
      </c>
      <c r="C9" s="6">
        <v>43</v>
      </c>
      <c r="D9" s="6" t="s">
        <v>37</v>
      </c>
      <c r="E9" s="6">
        <v>2010</v>
      </c>
      <c r="F9" s="6" t="s">
        <v>1</v>
      </c>
      <c r="G9" s="6" t="s">
        <v>12</v>
      </c>
      <c r="H9" s="6">
        <v>9</v>
      </c>
      <c r="I9" s="21">
        <v>0.0007638888888888889</v>
      </c>
      <c r="J9" s="48">
        <v>2</v>
      </c>
      <c r="K9" s="35">
        <f>2*2.5</f>
        <v>5</v>
      </c>
    </row>
    <row r="10" spans="1:11" ht="15">
      <c r="A10" s="6">
        <v>3</v>
      </c>
      <c r="B10" s="11" t="s">
        <v>36</v>
      </c>
      <c r="C10" s="6">
        <v>27</v>
      </c>
      <c r="D10" s="6" t="s">
        <v>13</v>
      </c>
      <c r="E10" s="6">
        <v>2009</v>
      </c>
      <c r="F10" s="6" t="s">
        <v>1</v>
      </c>
      <c r="G10" s="6" t="s">
        <v>138</v>
      </c>
      <c r="H10" s="6" t="s">
        <v>4</v>
      </c>
      <c r="I10" s="21">
        <v>0.000775462962962963</v>
      </c>
      <c r="J10" s="48">
        <v>3</v>
      </c>
      <c r="K10" s="35">
        <f>J10*2.5</f>
        <v>7.5</v>
      </c>
    </row>
    <row r="11" spans="1:11" ht="15">
      <c r="A11" s="6">
        <v>4</v>
      </c>
      <c r="B11" s="11" t="s">
        <v>62</v>
      </c>
      <c r="C11" s="6">
        <v>101</v>
      </c>
      <c r="D11" s="6" t="s">
        <v>13</v>
      </c>
      <c r="E11" s="6">
        <v>2010</v>
      </c>
      <c r="F11" s="6" t="s">
        <v>1</v>
      </c>
      <c r="G11" s="6" t="s">
        <v>12</v>
      </c>
      <c r="H11" s="6" t="s">
        <v>105</v>
      </c>
      <c r="I11" s="21">
        <v>0.0008564814814814815</v>
      </c>
      <c r="J11" s="48">
        <v>4</v>
      </c>
      <c r="K11" s="35">
        <f>J11*2.5</f>
        <v>10</v>
      </c>
    </row>
    <row r="12" spans="1:11" ht="15">
      <c r="A12" s="6">
        <v>5</v>
      </c>
      <c r="B12" s="11" t="s">
        <v>133</v>
      </c>
      <c r="C12" s="6">
        <v>26</v>
      </c>
      <c r="D12" s="6" t="s">
        <v>13</v>
      </c>
      <c r="E12" s="6">
        <v>2011</v>
      </c>
      <c r="F12" s="6" t="s">
        <v>1</v>
      </c>
      <c r="G12" s="6" t="s">
        <v>12</v>
      </c>
      <c r="H12" s="6" t="s">
        <v>4</v>
      </c>
      <c r="I12" s="21">
        <v>0.0008912037037037036</v>
      </c>
      <c r="J12" s="48">
        <v>5</v>
      </c>
      <c r="K12" s="35">
        <f>J12*2.5</f>
        <v>12.5</v>
      </c>
    </row>
    <row r="13" spans="1:11" ht="15">
      <c r="A13" s="6">
        <v>6</v>
      </c>
      <c r="B13" s="11" t="s">
        <v>82</v>
      </c>
      <c r="C13" s="6">
        <v>6</v>
      </c>
      <c r="D13" s="6" t="s">
        <v>13</v>
      </c>
      <c r="E13" s="6">
        <v>2009</v>
      </c>
      <c r="F13" s="6" t="s">
        <v>1</v>
      </c>
      <c r="G13" s="6" t="s">
        <v>138</v>
      </c>
      <c r="H13" s="6" t="s">
        <v>8</v>
      </c>
      <c r="I13" s="21">
        <v>0.0008912037037037036</v>
      </c>
      <c r="J13" s="48">
        <v>6</v>
      </c>
      <c r="K13" s="35">
        <f>J13*2.5</f>
        <v>15</v>
      </c>
    </row>
    <row r="14" spans="1:11" ht="15">
      <c r="A14" s="6">
        <v>7</v>
      </c>
      <c r="B14" s="11" t="s">
        <v>71</v>
      </c>
      <c r="C14" s="6">
        <v>56</v>
      </c>
      <c r="D14" s="6" t="s">
        <v>13</v>
      </c>
      <c r="E14" s="6">
        <v>2010</v>
      </c>
      <c r="F14" s="6" t="s">
        <v>1</v>
      </c>
      <c r="G14" s="6" t="s">
        <v>12</v>
      </c>
      <c r="H14" s="6">
        <v>20</v>
      </c>
      <c r="I14" s="21">
        <v>0.0009027777777777778</v>
      </c>
      <c r="J14" s="48">
        <v>7</v>
      </c>
      <c r="K14" s="35">
        <f>J14*2.5</f>
        <v>17.5</v>
      </c>
    </row>
    <row r="15" spans="1:11" ht="15">
      <c r="A15" s="6">
        <v>8</v>
      </c>
      <c r="B15" s="11" t="s">
        <v>84</v>
      </c>
      <c r="C15" s="6">
        <v>23</v>
      </c>
      <c r="D15" s="6" t="s">
        <v>13</v>
      </c>
      <c r="E15" s="6">
        <v>2009</v>
      </c>
      <c r="F15" s="6" t="s">
        <v>1</v>
      </c>
      <c r="G15" s="6" t="s">
        <v>138</v>
      </c>
      <c r="H15" s="6" t="s">
        <v>4</v>
      </c>
      <c r="I15" s="21">
        <v>0.0009490740740740741</v>
      </c>
      <c r="J15" s="48">
        <v>8</v>
      </c>
      <c r="K15" s="35">
        <f>J15*2.5</f>
        <v>20</v>
      </c>
    </row>
    <row r="16" spans="1:11" ht="15">
      <c r="A16" s="6">
        <v>9</v>
      </c>
      <c r="B16" s="11" t="s">
        <v>73</v>
      </c>
      <c r="C16" s="6">
        <v>44</v>
      </c>
      <c r="D16" s="6" t="s">
        <v>37</v>
      </c>
      <c r="E16" s="6">
        <v>2010</v>
      </c>
      <c r="F16" s="6" t="s">
        <v>1</v>
      </c>
      <c r="G16" s="6" t="s">
        <v>12</v>
      </c>
      <c r="H16" s="6">
        <v>9</v>
      </c>
      <c r="I16" s="21">
        <v>0.0010185185185185186</v>
      </c>
      <c r="J16" s="48">
        <v>9</v>
      </c>
      <c r="K16" s="35">
        <f>J16*2.5</f>
        <v>22.5</v>
      </c>
    </row>
    <row r="17" spans="1:11" ht="15">
      <c r="A17" s="6">
        <v>10</v>
      </c>
      <c r="B17" s="11" t="s">
        <v>83</v>
      </c>
      <c r="C17" s="6">
        <v>104</v>
      </c>
      <c r="D17" s="6" t="s">
        <v>13</v>
      </c>
      <c r="E17" s="6">
        <v>2010</v>
      </c>
      <c r="F17" s="6" t="s">
        <v>1</v>
      </c>
      <c r="G17" s="6" t="s">
        <v>12</v>
      </c>
      <c r="H17" s="6" t="s">
        <v>105</v>
      </c>
      <c r="I17" s="21">
        <v>0.0010532407407407407</v>
      </c>
      <c r="J17" s="48">
        <v>10</v>
      </c>
      <c r="K17" s="35">
        <f>J17*2.5</f>
        <v>25</v>
      </c>
    </row>
    <row r="18" spans="1:11" ht="15">
      <c r="A18" s="6">
        <v>11</v>
      </c>
      <c r="B18" s="11" t="s">
        <v>67</v>
      </c>
      <c r="C18" s="6">
        <v>28</v>
      </c>
      <c r="D18" s="6" t="s">
        <v>13</v>
      </c>
      <c r="E18" s="6">
        <v>2011</v>
      </c>
      <c r="F18" s="6" t="s">
        <v>1</v>
      </c>
      <c r="G18" s="6" t="s">
        <v>12</v>
      </c>
      <c r="H18" s="6" t="s">
        <v>4</v>
      </c>
      <c r="I18" s="21">
        <v>0.0010648148148148147</v>
      </c>
      <c r="J18" s="48">
        <v>11</v>
      </c>
      <c r="K18" s="35">
        <f>J18*2.5</f>
        <v>27.5</v>
      </c>
    </row>
    <row r="19" spans="1:11" ht="15">
      <c r="A19" s="6">
        <v>12</v>
      </c>
      <c r="B19" s="11" t="s">
        <v>14</v>
      </c>
      <c r="C19" s="6">
        <v>4</v>
      </c>
      <c r="D19" s="6" t="s">
        <v>13</v>
      </c>
      <c r="E19" s="6">
        <v>2010</v>
      </c>
      <c r="F19" s="6" t="s">
        <v>1</v>
      </c>
      <c r="G19" s="6" t="s">
        <v>12</v>
      </c>
      <c r="H19" s="6" t="s">
        <v>8</v>
      </c>
      <c r="I19" s="21">
        <v>0.0011111111111111111</v>
      </c>
      <c r="J19" s="48">
        <v>12</v>
      </c>
      <c r="K19" s="35">
        <f>J19*2.5</f>
        <v>30</v>
      </c>
    </row>
    <row r="20" spans="1:11" ht="15">
      <c r="A20" s="6">
        <v>13</v>
      </c>
      <c r="B20" s="11" t="s">
        <v>74</v>
      </c>
      <c r="C20" s="6">
        <v>55</v>
      </c>
      <c r="D20" s="6" t="s">
        <v>13</v>
      </c>
      <c r="E20" s="6">
        <v>2009</v>
      </c>
      <c r="F20" s="6" t="s">
        <v>1</v>
      </c>
      <c r="G20" s="6" t="s">
        <v>138</v>
      </c>
      <c r="H20" s="6">
        <v>20</v>
      </c>
      <c r="I20" s="21">
        <v>0.0011342592592592591</v>
      </c>
      <c r="J20" s="48">
        <v>13</v>
      </c>
      <c r="K20" s="35">
        <f>J20*2.5</f>
        <v>32.5</v>
      </c>
    </row>
    <row r="21" spans="1:11" ht="15">
      <c r="A21" s="6">
        <v>14</v>
      </c>
      <c r="B21" s="11" t="s">
        <v>45</v>
      </c>
      <c r="C21" s="6">
        <v>109</v>
      </c>
      <c r="D21" s="6" t="s">
        <v>13</v>
      </c>
      <c r="E21" s="6">
        <v>2008</v>
      </c>
      <c r="F21" s="6" t="s">
        <v>1</v>
      </c>
      <c r="G21" s="6" t="s">
        <v>138</v>
      </c>
      <c r="H21" s="6" t="s">
        <v>105</v>
      </c>
      <c r="I21" s="21">
        <v>0.001550925925925926</v>
      </c>
      <c r="J21" s="48">
        <v>14</v>
      </c>
      <c r="K21" s="35">
        <f>J21*2.5</f>
        <v>35</v>
      </c>
    </row>
    <row r="22" spans="1:11" ht="15">
      <c r="A22" s="6">
        <v>15</v>
      </c>
      <c r="B22" s="11" t="s">
        <v>134</v>
      </c>
      <c r="C22" s="6">
        <v>3</v>
      </c>
      <c r="D22" s="8" t="s">
        <v>13</v>
      </c>
      <c r="E22" s="6">
        <v>2010</v>
      </c>
      <c r="F22" s="6" t="s">
        <v>1</v>
      </c>
      <c r="G22" s="8" t="s">
        <v>12</v>
      </c>
      <c r="H22" s="8" t="s">
        <v>8</v>
      </c>
      <c r="I22" s="21">
        <v>0.0015856481481481479</v>
      </c>
      <c r="J22" s="48">
        <v>15</v>
      </c>
      <c r="K22" s="35">
        <f>J22*2.5</f>
        <v>37.5</v>
      </c>
    </row>
    <row r="23" spans="1:11" ht="15">
      <c r="A23" s="6">
        <v>16</v>
      </c>
      <c r="B23" s="11" t="s">
        <v>111</v>
      </c>
      <c r="C23" s="6">
        <v>5</v>
      </c>
      <c r="D23" s="6" t="s">
        <v>13</v>
      </c>
      <c r="E23" s="6">
        <v>2011</v>
      </c>
      <c r="F23" s="6" t="s">
        <v>1</v>
      </c>
      <c r="G23" s="6" t="s">
        <v>12</v>
      </c>
      <c r="H23" s="6" t="s">
        <v>8</v>
      </c>
      <c r="I23" s="21">
        <v>0.0016087962962962963</v>
      </c>
      <c r="J23" s="48">
        <v>16</v>
      </c>
      <c r="K23" s="35">
        <f>J23*2.5</f>
        <v>40</v>
      </c>
    </row>
    <row r="24" spans="1:11" ht="15">
      <c r="A24" s="6">
        <v>17</v>
      </c>
      <c r="B24" s="11" t="s">
        <v>108</v>
      </c>
      <c r="C24" s="6">
        <v>65</v>
      </c>
      <c r="D24" s="8" t="s">
        <v>13</v>
      </c>
      <c r="E24" s="6">
        <v>2009</v>
      </c>
      <c r="F24" s="8" t="s">
        <v>1</v>
      </c>
      <c r="G24" s="6" t="s">
        <v>138</v>
      </c>
      <c r="H24" s="8" t="s">
        <v>115</v>
      </c>
      <c r="I24" s="21">
        <v>0.0016435185185185183</v>
      </c>
      <c r="J24" s="48">
        <v>17</v>
      </c>
      <c r="K24" s="35">
        <f>J24*2.5</f>
        <v>42.5</v>
      </c>
    </row>
    <row r="25" spans="1:11" ht="15">
      <c r="A25" s="6">
        <v>18</v>
      </c>
      <c r="B25" s="11" t="s">
        <v>60</v>
      </c>
      <c r="C25" s="6">
        <v>61</v>
      </c>
      <c r="D25" s="6" t="s">
        <v>13</v>
      </c>
      <c r="E25" s="6">
        <v>2008</v>
      </c>
      <c r="F25" s="6" t="s">
        <v>1</v>
      </c>
      <c r="G25" s="6" t="s">
        <v>138</v>
      </c>
      <c r="H25" s="6" t="s">
        <v>16</v>
      </c>
      <c r="I25" s="21">
        <v>0.0017245370370370372</v>
      </c>
      <c r="J25" s="48">
        <v>18</v>
      </c>
      <c r="K25" s="35">
        <f>J25*2.5</f>
        <v>45</v>
      </c>
    </row>
    <row r="26" spans="1:11" ht="15">
      <c r="A26" s="6">
        <v>19</v>
      </c>
      <c r="B26" s="11" t="s">
        <v>135</v>
      </c>
      <c r="C26" s="6">
        <v>60</v>
      </c>
      <c r="D26" s="6" t="s">
        <v>13</v>
      </c>
      <c r="E26" s="6">
        <v>2012</v>
      </c>
      <c r="F26" s="6" t="s">
        <v>1</v>
      </c>
      <c r="G26" s="6" t="s">
        <v>12</v>
      </c>
      <c r="H26" s="6" t="s">
        <v>16</v>
      </c>
      <c r="I26" s="21">
        <v>0.0019560185185185184</v>
      </c>
      <c r="J26" s="48">
        <v>19</v>
      </c>
      <c r="K26" s="35">
        <f>J26*2.5</f>
        <v>47.5</v>
      </c>
    </row>
    <row r="27" spans="1:11" ht="15">
      <c r="A27" s="6">
        <v>20</v>
      </c>
      <c r="B27" s="11" t="s">
        <v>145</v>
      </c>
      <c r="C27" s="6">
        <v>84</v>
      </c>
      <c r="D27" s="6" t="s">
        <v>13</v>
      </c>
      <c r="E27" s="6">
        <v>2007</v>
      </c>
      <c r="F27" s="6" t="s">
        <v>1</v>
      </c>
      <c r="G27" s="6" t="s">
        <v>138</v>
      </c>
      <c r="H27" s="6">
        <v>24</v>
      </c>
      <c r="I27" s="21">
        <v>0.002337962962962963</v>
      </c>
      <c r="J27" s="48" t="s">
        <v>144</v>
      </c>
      <c r="K27" s="35">
        <v>50</v>
      </c>
    </row>
    <row r="28" spans="1:11" ht="15">
      <c r="A28" s="6">
        <v>21</v>
      </c>
      <c r="B28" s="11" t="s">
        <v>141</v>
      </c>
      <c r="C28" s="6">
        <v>93</v>
      </c>
      <c r="D28" s="6" t="s">
        <v>13</v>
      </c>
      <c r="E28" s="6">
        <v>2011</v>
      </c>
      <c r="F28" s="6" t="s">
        <v>1</v>
      </c>
      <c r="G28" s="6" t="s">
        <v>12</v>
      </c>
      <c r="H28" s="8" t="s">
        <v>126</v>
      </c>
      <c r="I28" s="21">
        <v>0.0024537037037037036</v>
      </c>
      <c r="J28" s="48">
        <v>20</v>
      </c>
      <c r="K28" s="35">
        <f>J28*2.5</f>
        <v>50</v>
      </c>
    </row>
    <row r="29" spans="1:11" ht="15">
      <c r="A29" s="6">
        <v>22</v>
      </c>
      <c r="B29" s="11" t="s">
        <v>92</v>
      </c>
      <c r="C29" s="6">
        <v>62</v>
      </c>
      <c r="D29" s="6" t="s">
        <v>13</v>
      </c>
      <c r="E29" s="6">
        <v>2010</v>
      </c>
      <c r="F29" s="6" t="s">
        <v>1</v>
      </c>
      <c r="G29" s="6" t="s">
        <v>12</v>
      </c>
      <c r="H29" s="6" t="s">
        <v>16</v>
      </c>
      <c r="I29" s="21">
        <v>0.0024652777777777776</v>
      </c>
      <c r="J29" s="48">
        <v>21</v>
      </c>
      <c r="K29" s="35">
        <f>J29*2.5</f>
        <v>52.5</v>
      </c>
    </row>
    <row r="30" spans="1:11" ht="15">
      <c r="A30" s="6">
        <v>23</v>
      </c>
      <c r="B30" s="11" t="s">
        <v>116</v>
      </c>
      <c r="C30" s="6">
        <v>83</v>
      </c>
      <c r="D30" s="6" t="s">
        <v>13</v>
      </c>
      <c r="E30" s="6">
        <v>2009</v>
      </c>
      <c r="F30" s="6" t="s">
        <v>1</v>
      </c>
      <c r="G30" s="6" t="s">
        <v>138</v>
      </c>
      <c r="H30" s="6">
        <v>24</v>
      </c>
      <c r="I30" s="21">
        <v>0.0028819444444444444</v>
      </c>
      <c r="J30" s="48">
        <v>22</v>
      </c>
      <c r="K30" s="35">
        <f>J30*2.5</f>
        <v>55</v>
      </c>
    </row>
    <row r="31" spans="1:11" ht="15">
      <c r="A31" s="6">
        <v>24</v>
      </c>
      <c r="B31" s="11" t="s">
        <v>113</v>
      </c>
      <c r="C31" s="6">
        <v>70</v>
      </c>
      <c r="D31" s="8" t="s">
        <v>13</v>
      </c>
      <c r="E31" s="6">
        <v>2008</v>
      </c>
      <c r="F31" s="8" t="s">
        <v>1</v>
      </c>
      <c r="G31" s="6" t="s">
        <v>12</v>
      </c>
      <c r="H31" s="8" t="s">
        <v>115</v>
      </c>
      <c r="I31" s="21">
        <v>0.0029861111111111113</v>
      </c>
      <c r="J31" s="48">
        <v>23</v>
      </c>
      <c r="K31" s="35">
        <f>J31*2.5</f>
        <v>57.5</v>
      </c>
    </row>
    <row r="32" spans="1:11" ht="15">
      <c r="A32" s="6">
        <v>25</v>
      </c>
      <c r="B32" s="10" t="s">
        <v>120</v>
      </c>
      <c r="C32" s="6">
        <v>95</v>
      </c>
      <c r="D32" s="6" t="s">
        <v>13</v>
      </c>
      <c r="E32" s="6">
        <v>2009</v>
      </c>
      <c r="F32" s="8" t="s">
        <v>1</v>
      </c>
      <c r="G32" s="6" t="s">
        <v>138</v>
      </c>
      <c r="H32" s="8" t="s">
        <v>126</v>
      </c>
      <c r="I32" s="21">
        <v>0.0032175925925925926</v>
      </c>
      <c r="J32" s="48">
        <v>24</v>
      </c>
      <c r="K32" s="35">
        <f>J32*2.5</f>
        <v>60</v>
      </c>
    </row>
    <row r="33" spans="1:11" ht="15">
      <c r="A33" s="6">
        <v>26</v>
      </c>
      <c r="B33" s="13" t="s">
        <v>109</v>
      </c>
      <c r="C33" s="6">
        <v>66</v>
      </c>
      <c r="D33" s="8" t="s">
        <v>13</v>
      </c>
      <c r="E33" s="6">
        <v>2009</v>
      </c>
      <c r="F33" s="8" t="s">
        <v>1</v>
      </c>
      <c r="G33" s="6" t="s">
        <v>138</v>
      </c>
      <c r="H33" s="8" t="s">
        <v>115</v>
      </c>
      <c r="I33" s="21">
        <v>0.003263888888888889</v>
      </c>
      <c r="J33" s="48">
        <v>25</v>
      </c>
      <c r="K33" s="35">
        <f>J33*2.5</f>
        <v>62.5</v>
      </c>
    </row>
    <row r="34" spans="1:11" ht="15">
      <c r="A34" s="6">
        <v>27</v>
      </c>
      <c r="B34" s="11" t="s">
        <v>112</v>
      </c>
      <c r="C34" s="6">
        <v>67</v>
      </c>
      <c r="D34" s="8" t="s">
        <v>13</v>
      </c>
      <c r="E34" s="6">
        <v>2009</v>
      </c>
      <c r="F34" s="8" t="s">
        <v>1</v>
      </c>
      <c r="G34" s="6" t="s">
        <v>138</v>
      </c>
      <c r="H34" s="8" t="s">
        <v>115</v>
      </c>
      <c r="I34" s="21">
        <v>0.003298611111111111</v>
      </c>
      <c r="J34" s="48">
        <v>26</v>
      </c>
      <c r="K34" s="35">
        <f>J34*2.5</f>
        <v>65</v>
      </c>
    </row>
    <row r="35" spans="4:12" ht="15">
      <c r="D35" s="43" t="s">
        <v>149</v>
      </c>
      <c r="E35" s="43"/>
      <c r="F35" s="43"/>
      <c r="G35" s="43"/>
      <c r="I35" s="1"/>
      <c r="J35" s="47"/>
      <c r="K35" s="25"/>
      <c r="L35" s="2"/>
    </row>
    <row r="36" spans="1:11" ht="15">
      <c r="A36" s="6">
        <v>1</v>
      </c>
      <c r="B36" s="11" t="s">
        <v>63</v>
      </c>
      <c r="C36" s="6">
        <v>24</v>
      </c>
      <c r="D36" s="6" t="s">
        <v>13</v>
      </c>
      <c r="E36" s="6">
        <v>2008</v>
      </c>
      <c r="F36" s="6" t="s">
        <v>15</v>
      </c>
      <c r="G36" s="6" t="s">
        <v>138</v>
      </c>
      <c r="H36" s="6" t="s">
        <v>4</v>
      </c>
      <c r="I36" s="21">
        <v>0.0008101851851851852</v>
      </c>
      <c r="J36" s="48">
        <v>1</v>
      </c>
      <c r="K36" s="35">
        <f>J36*2.5</f>
        <v>2.5</v>
      </c>
    </row>
    <row r="37" spans="1:11" ht="15">
      <c r="A37" s="6">
        <v>2</v>
      </c>
      <c r="B37" s="11" t="s">
        <v>24</v>
      </c>
      <c r="C37" s="6">
        <v>108</v>
      </c>
      <c r="D37" s="6" t="s">
        <v>13</v>
      </c>
      <c r="E37" s="6">
        <v>2008</v>
      </c>
      <c r="F37" s="6" t="s">
        <v>15</v>
      </c>
      <c r="G37" s="6" t="s">
        <v>138</v>
      </c>
      <c r="H37" s="6" t="s">
        <v>105</v>
      </c>
      <c r="I37" s="21">
        <v>0.0009490740740740741</v>
      </c>
      <c r="J37" s="48">
        <v>2</v>
      </c>
      <c r="K37" s="35">
        <f>J37*2.5</f>
        <v>5</v>
      </c>
    </row>
    <row r="38" spans="1:11" ht="15">
      <c r="A38" s="6">
        <v>3</v>
      </c>
      <c r="B38" s="11" t="s">
        <v>131</v>
      </c>
      <c r="C38" s="6">
        <v>57</v>
      </c>
      <c r="D38" s="6" t="s">
        <v>13</v>
      </c>
      <c r="E38" s="6">
        <v>2007</v>
      </c>
      <c r="F38" s="6" t="s">
        <v>15</v>
      </c>
      <c r="G38" s="6" t="s">
        <v>138</v>
      </c>
      <c r="H38" s="6">
        <v>20</v>
      </c>
      <c r="I38" s="21">
        <v>0.0009953703703703704</v>
      </c>
      <c r="J38" s="48" t="s">
        <v>146</v>
      </c>
      <c r="K38" s="35">
        <v>7.5</v>
      </c>
    </row>
    <row r="39" spans="1:11" ht="15">
      <c r="A39" s="6">
        <v>4</v>
      </c>
      <c r="B39" s="11" t="s">
        <v>61</v>
      </c>
      <c r="C39" s="6">
        <v>107</v>
      </c>
      <c r="D39" s="6" t="s">
        <v>13</v>
      </c>
      <c r="E39" s="6">
        <v>2008</v>
      </c>
      <c r="F39" s="6" t="s">
        <v>15</v>
      </c>
      <c r="G39" s="6" t="s">
        <v>138</v>
      </c>
      <c r="H39" s="6" t="s">
        <v>105</v>
      </c>
      <c r="I39" s="21">
        <v>0.0010069444444444444</v>
      </c>
      <c r="J39" s="48">
        <v>3</v>
      </c>
      <c r="K39" s="35">
        <f>J39*2.5</f>
        <v>7.5</v>
      </c>
    </row>
    <row r="40" spans="1:11" ht="15">
      <c r="A40" s="6">
        <v>5</v>
      </c>
      <c r="B40" s="11" t="s">
        <v>28</v>
      </c>
      <c r="C40" s="6">
        <v>1</v>
      </c>
      <c r="D40" s="6" t="s">
        <v>13</v>
      </c>
      <c r="E40" s="6">
        <v>2010</v>
      </c>
      <c r="F40" s="6" t="s">
        <v>15</v>
      </c>
      <c r="G40" s="6" t="s">
        <v>12</v>
      </c>
      <c r="H40" s="6" t="s">
        <v>8</v>
      </c>
      <c r="I40" s="21">
        <v>0.001388888888888889</v>
      </c>
      <c r="J40" s="48">
        <v>4</v>
      </c>
      <c r="K40" s="35">
        <f>J40*2.5</f>
        <v>10</v>
      </c>
    </row>
    <row r="41" spans="1:11" ht="15">
      <c r="A41" s="6">
        <v>6</v>
      </c>
      <c r="B41" s="11" t="s">
        <v>43</v>
      </c>
      <c r="C41" s="6">
        <v>105</v>
      </c>
      <c r="D41" s="6" t="s">
        <v>13</v>
      </c>
      <c r="E41" s="6">
        <v>2009</v>
      </c>
      <c r="F41" s="6" t="s">
        <v>15</v>
      </c>
      <c r="G41" s="6" t="s">
        <v>138</v>
      </c>
      <c r="H41" s="6" t="s">
        <v>105</v>
      </c>
      <c r="I41" s="21">
        <v>0.001597222222222222</v>
      </c>
      <c r="J41" s="48">
        <v>5</v>
      </c>
      <c r="K41" s="35">
        <f>J41*2.5</f>
        <v>12.5</v>
      </c>
    </row>
    <row r="42" spans="1:11" ht="15">
      <c r="A42" s="6">
        <v>7</v>
      </c>
      <c r="B42" s="11" t="s">
        <v>72</v>
      </c>
      <c r="C42" s="6">
        <v>85</v>
      </c>
      <c r="D42" s="6" t="s">
        <v>13</v>
      </c>
      <c r="E42" s="6">
        <v>2011</v>
      </c>
      <c r="F42" s="6" t="s">
        <v>15</v>
      </c>
      <c r="G42" s="6" t="s">
        <v>12</v>
      </c>
      <c r="H42" s="6">
        <v>24</v>
      </c>
      <c r="I42" s="21">
        <v>0.0021180555555555553</v>
      </c>
      <c r="J42" s="48">
        <v>6</v>
      </c>
      <c r="K42" s="35">
        <f>J42*2.5</f>
        <v>15</v>
      </c>
    </row>
    <row r="43" spans="1:11" ht="15">
      <c r="A43" s="6">
        <v>8</v>
      </c>
      <c r="B43" s="11" t="s">
        <v>69</v>
      </c>
      <c r="C43" s="6">
        <v>58</v>
      </c>
      <c r="D43" s="6" t="s">
        <v>13</v>
      </c>
      <c r="E43" s="6">
        <v>2011</v>
      </c>
      <c r="F43" s="6" t="s">
        <v>15</v>
      </c>
      <c r="G43" s="6" t="s">
        <v>12</v>
      </c>
      <c r="H43" s="6" t="s">
        <v>16</v>
      </c>
      <c r="I43" s="21">
        <v>0.0022800925925925927</v>
      </c>
      <c r="J43" s="48">
        <v>7</v>
      </c>
      <c r="K43" s="35">
        <f>J43*2.5</f>
        <v>17.5</v>
      </c>
    </row>
    <row r="44" spans="1:11" ht="15">
      <c r="A44" s="6">
        <v>9</v>
      </c>
      <c r="B44" s="11" t="s">
        <v>70</v>
      </c>
      <c r="C44" s="6">
        <v>46</v>
      </c>
      <c r="D44" s="6" t="s">
        <v>13</v>
      </c>
      <c r="E44" s="6">
        <v>2011</v>
      </c>
      <c r="F44" s="6" t="s">
        <v>15</v>
      </c>
      <c r="G44" s="6" t="s">
        <v>12</v>
      </c>
      <c r="H44" s="6">
        <v>9</v>
      </c>
      <c r="I44" s="21">
        <v>0.0023032407407407407</v>
      </c>
      <c r="J44" s="48">
        <v>8</v>
      </c>
      <c r="K44" s="35">
        <f>J44*2.5</f>
        <v>20</v>
      </c>
    </row>
    <row r="45" spans="1:11" ht="15">
      <c r="A45" s="6">
        <v>10</v>
      </c>
      <c r="B45" s="11" t="s">
        <v>114</v>
      </c>
      <c r="C45" s="6">
        <v>71</v>
      </c>
      <c r="D45" s="8" t="s">
        <v>13</v>
      </c>
      <c r="E45" s="6">
        <v>2008</v>
      </c>
      <c r="F45" s="8" t="s">
        <v>15</v>
      </c>
      <c r="G45" s="6" t="s">
        <v>138</v>
      </c>
      <c r="H45" s="8" t="s">
        <v>115</v>
      </c>
      <c r="I45" s="21">
        <v>0.0024421296296296296</v>
      </c>
      <c r="J45" s="48">
        <v>9</v>
      </c>
      <c r="K45" s="35">
        <f>J45*2.5</f>
        <v>22.5</v>
      </c>
    </row>
    <row r="46" spans="1:11" ht="15">
      <c r="A46" s="6">
        <v>11</v>
      </c>
      <c r="B46" s="11" t="s">
        <v>127</v>
      </c>
      <c r="C46" s="6">
        <v>2</v>
      </c>
      <c r="D46" s="6" t="s">
        <v>13</v>
      </c>
      <c r="E46" s="6">
        <v>2012</v>
      </c>
      <c r="F46" s="6" t="s">
        <v>15</v>
      </c>
      <c r="G46" s="6" t="s">
        <v>12</v>
      </c>
      <c r="H46" s="6" t="s">
        <v>8</v>
      </c>
      <c r="I46" s="21">
        <v>0.002546296296296296</v>
      </c>
      <c r="J46" s="48">
        <v>10</v>
      </c>
      <c r="K46" s="35">
        <f>J46*2.5</f>
        <v>25</v>
      </c>
    </row>
    <row r="47" spans="1:11" ht="15.75" customHeight="1">
      <c r="A47" s="6">
        <v>12</v>
      </c>
      <c r="B47" s="11" t="s">
        <v>136</v>
      </c>
      <c r="C47" s="9">
        <v>69</v>
      </c>
      <c r="D47" s="8" t="s">
        <v>13</v>
      </c>
      <c r="E47" s="6">
        <v>2009</v>
      </c>
      <c r="F47" s="8" t="s">
        <v>15</v>
      </c>
      <c r="G47" s="6" t="s">
        <v>138</v>
      </c>
      <c r="H47" s="8" t="s">
        <v>115</v>
      </c>
      <c r="I47" s="21">
        <v>0.002673611111111111</v>
      </c>
      <c r="J47" s="48">
        <v>11</v>
      </c>
      <c r="K47" s="35">
        <f>J47*2.5</f>
        <v>27.5</v>
      </c>
    </row>
    <row r="48" spans="1:11" ht="15">
      <c r="A48" s="6">
        <v>13</v>
      </c>
      <c r="B48" s="11" t="s">
        <v>123</v>
      </c>
      <c r="C48" s="9">
        <v>94</v>
      </c>
      <c r="D48" s="6" t="s">
        <v>13</v>
      </c>
      <c r="E48" s="6">
        <v>2011</v>
      </c>
      <c r="F48" s="8" t="s">
        <v>15</v>
      </c>
      <c r="G48" s="6" t="s">
        <v>12</v>
      </c>
      <c r="H48" s="8" t="s">
        <v>126</v>
      </c>
      <c r="I48" s="21">
        <v>0.0030324074074074073</v>
      </c>
      <c r="J48" s="48">
        <v>12</v>
      </c>
      <c r="K48" s="35">
        <f>J48*2.5</f>
        <v>30</v>
      </c>
    </row>
    <row r="49" spans="1:11" ht="15">
      <c r="A49" s="6">
        <v>14</v>
      </c>
      <c r="B49" s="10" t="s">
        <v>119</v>
      </c>
      <c r="C49" s="9">
        <v>92</v>
      </c>
      <c r="D49" s="6" t="s">
        <v>13</v>
      </c>
      <c r="E49" s="6">
        <v>2010</v>
      </c>
      <c r="F49" s="8" t="s">
        <v>15</v>
      </c>
      <c r="G49" s="6" t="s">
        <v>12</v>
      </c>
      <c r="H49" s="8" t="s">
        <v>126</v>
      </c>
      <c r="I49" s="21">
        <v>0.0032407407407407406</v>
      </c>
      <c r="J49" s="48">
        <v>13</v>
      </c>
      <c r="K49" s="35">
        <f>J49*2.5</f>
        <v>32.5</v>
      </c>
    </row>
    <row r="50" spans="1:11" ht="15">
      <c r="A50" s="6">
        <v>15</v>
      </c>
      <c r="B50" s="11" t="s">
        <v>124</v>
      </c>
      <c r="C50" s="9">
        <v>96</v>
      </c>
      <c r="D50" s="6" t="s">
        <v>13</v>
      </c>
      <c r="E50" s="6">
        <v>2012</v>
      </c>
      <c r="F50" s="8" t="s">
        <v>15</v>
      </c>
      <c r="G50" s="6" t="s">
        <v>12</v>
      </c>
      <c r="H50" s="8" t="s">
        <v>126</v>
      </c>
      <c r="I50" s="21">
        <v>0.003587962962962963</v>
      </c>
      <c r="J50" s="48" t="s">
        <v>140</v>
      </c>
      <c r="K50" s="35"/>
    </row>
    <row r="51" spans="1:11" ht="15">
      <c r="A51" s="6">
        <v>16</v>
      </c>
      <c r="B51" s="13" t="s">
        <v>110</v>
      </c>
      <c r="C51" s="9">
        <v>68</v>
      </c>
      <c r="D51" s="8" t="s">
        <v>13</v>
      </c>
      <c r="E51" s="6">
        <v>2009</v>
      </c>
      <c r="F51" s="8" t="s">
        <v>15</v>
      </c>
      <c r="G51" s="6" t="s">
        <v>138</v>
      </c>
      <c r="H51" s="8" t="s">
        <v>115</v>
      </c>
      <c r="I51" s="21">
        <v>0.004166666666666667</v>
      </c>
      <c r="J51" s="48" t="s">
        <v>140</v>
      </c>
      <c r="K51" s="35"/>
    </row>
    <row r="52" spans="4:12" ht="15">
      <c r="D52" s="43" t="s">
        <v>150</v>
      </c>
      <c r="E52" s="43"/>
      <c r="F52" s="43"/>
      <c r="G52" s="43"/>
      <c r="I52" s="1"/>
      <c r="J52" s="47"/>
      <c r="K52" s="25"/>
      <c r="L52" s="2"/>
    </row>
    <row r="53" spans="1:11" ht="15">
      <c r="A53" s="6">
        <v>1</v>
      </c>
      <c r="B53" s="11" t="s">
        <v>55</v>
      </c>
      <c r="C53" s="6">
        <v>21</v>
      </c>
      <c r="D53" s="6" t="s">
        <v>32</v>
      </c>
      <c r="E53" s="6">
        <v>2008</v>
      </c>
      <c r="F53" s="6" t="s">
        <v>1</v>
      </c>
      <c r="G53" s="6" t="s">
        <v>5</v>
      </c>
      <c r="H53" s="6" t="s">
        <v>4</v>
      </c>
      <c r="I53" s="21">
        <v>0.0009722222222222221</v>
      </c>
      <c r="J53" s="48">
        <v>1</v>
      </c>
      <c r="K53" s="35">
        <f>J53*2</f>
        <v>2</v>
      </c>
    </row>
    <row r="54" spans="1:11" ht="15">
      <c r="A54" s="6">
        <v>2</v>
      </c>
      <c r="B54" s="11" t="s">
        <v>107</v>
      </c>
      <c r="C54" s="6">
        <v>53</v>
      </c>
      <c r="D54" s="6" t="s">
        <v>2</v>
      </c>
      <c r="E54" s="6">
        <v>2008</v>
      </c>
      <c r="F54" s="6" t="s">
        <v>1</v>
      </c>
      <c r="G54" s="6" t="s">
        <v>5</v>
      </c>
      <c r="H54" s="6">
        <v>20</v>
      </c>
      <c r="I54" s="21">
        <v>0.0012384259259259258</v>
      </c>
      <c r="J54" s="48">
        <v>2</v>
      </c>
      <c r="K54" s="35">
        <f>J54*2</f>
        <v>4</v>
      </c>
    </row>
    <row r="55" spans="1:11" ht="15">
      <c r="A55" s="6">
        <v>3</v>
      </c>
      <c r="B55" s="11" t="s">
        <v>59</v>
      </c>
      <c r="C55" s="6">
        <v>35</v>
      </c>
      <c r="D55" s="6" t="s">
        <v>37</v>
      </c>
      <c r="E55" s="6">
        <v>2009</v>
      </c>
      <c r="F55" s="6" t="s">
        <v>1</v>
      </c>
      <c r="G55" s="6" t="s">
        <v>5</v>
      </c>
      <c r="H55" s="6">
        <v>9</v>
      </c>
      <c r="I55" s="21">
        <v>0.0014583333333333334</v>
      </c>
      <c r="J55" s="48">
        <v>3</v>
      </c>
      <c r="K55" s="35">
        <f>J55*2</f>
        <v>6</v>
      </c>
    </row>
    <row r="56" spans="1:11" ht="15">
      <c r="A56" s="6">
        <v>4</v>
      </c>
      <c r="B56" s="11" t="s">
        <v>58</v>
      </c>
      <c r="C56" s="6">
        <v>36</v>
      </c>
      <c r="D56" s="6" t="s">
        <v>57</v>
      </c>
      <c r="E56" s="6">
        <v>2009</v>
      </c>
      <c r="F56" s="6" t="s">
        <v>1</v>
      </c>
      <c r="G56" s="6" t="s">
        <v>5</v>
      </c>
      <c r="H56" s="6">
        <v>9</v>
      </c>
      <c r="I56" s="21">
        <v>0.0015393518518518519</v>
      </c>
      <c r="J56" s="48">
        <v>4</v>
      </c>
      <c r="K56" s="35">
        <f aca="true" t="shared" si="0" ref="K56:K65">J56*2</f>
        <v>8</v>
      </c>
    </row>
    <row r="57" spans="1:11" ht="15">
      <c r="A57" s="6">
        <v>5</v>
      </c>
      <c r="B57" s="11" t="s">
        <v>66</v>
      </c>
      <c r="C57" s="6">
        <v>37</v>
      </c>
      <c r="D57" s="6" t="s">
        <v>57</v>
      </c>
      <c r="E57" s="6">
        <v>2008</v>
      </c>
      <c r="F57" s="6" t="s">
        <v>1</v>
      </c>
      <c r="G57" s="6" t="s">
        <v>5</v>
      </c>
      <c r="H57" s="6">
        <v>9</v>
      </c>
      <c r="I57" s="21">
        <v>0.0018402777777777777</v>
      </c>
      <c r="J57" s="48">
        <v>5</v>
      </c>
      <c r="K57" s="35">
        <f t="shared" si="0"/>
        <v>10</v>
      </c>
    </row>
    <row r="58" spans="1:11" ht="15">
      <c r="A58" s="6">
        <v>6</v>
      </c>
      <c r="B58" s="11" t="s">
        <v>7</v>
      </c>
      <c r="C58" s="6">
        <v>22</v>
      </c>
      <c r="D58" s="6" t="s">
        <v>6</v>
      </c>
      <c r="E58" s="6">
        <v>2008</v>
      </c>
      <c r="F58" s="6" t="s">
        <v>1</v>
      </c>
      <c r="G58" s="6" t="s">
        <v>5</v>
      </c>
      <c r="H58" s="6" t="s">
        <v>4</v>
      </c>
      <c r="I58" s="21">
        <v>0.0018518518518518517</v>
      </c>
      <c r="J58" s="48">
        <v>6</v>
      </c>
      <c r="K58" s="35">
        <f t="shared" si="0"/>
        <v>12</v>
      </c>
    </row>
    <row r="59" spans="1:11" ht="15">
      <c r="A59" s="6">
        <v>7</v>
      </c>
      <c r="B59" s="11" t="s">
        <v>52</v>
      </c>
      <c r="C59" s="6">
        <v>39</v>
      </c>
      <c r="D59" s="6" t="s">
        <v>13</v>
      </c>
      <c r="E59" s="6">
        <v>2009</v>
      </c>
      <c r="F59" s="6" t="s">
        <v>1</v>
      </c>
      <c r="G59" s="6" t="s">
        <v>5</v>
      </c>
      <c r="H59" s="6">
        <v>9</v>
      </c>
      <c r="I59" s="21">
        <v>0.0018865740740740742</v>
      </c>
      <c r="J59" s="48">
        <v>7</v>
      </c>
      <c r="K59" s="35">
        <f t="shared" si="0"/>
        <v>14</v>
      </c>
    </row>
    <row r="60" spans="1:11" ht="15">
      <c r="A60" s="6">
        <v>8</v>
      </c>
      <c r="B60" s="11" t="s">
        <v>77</v>
      </c>
      <c r="C60" s="6">
        <v>40</v>
      </c>
      <c r="D60" s="6" t="s">
        <v>13</v>
      </c>
      <c r="E60" s="6">
        <v>2009</v>
      </c>
      <c r="F60" s="6" t="s">
        <v>1</v>
      </c>
      <c r="G60" s="6" t="s">
        <v>5</v>
      </c>
      <c r="H60" s="6">
        <v>9</v>
      </c>
      <c r="I60" s="21">
        <v>0.001990740740740741</v>
      </c>
      <c r="J60" s="48">
        <v>8</v>
      </c>
      <c r="K60" s="35">
        <f t="shared" si="0"/>
        <v>16</v>
      </c>
    </row>
    <row r="61" spans="1:11" ht="15">
      <c r="A61" s="6">
        <v>9</v>
      </c>
      <c r="B61" s="11" t="s">
        <v>11</v>
      </c>
      <c r="C61" s="6">
        <v>76</v>
      </c>
      <c r="D61" s="6" t="s">
        <v>6</v>
      </c>
      <c r="E61" s="6">
        <v>2008</v>
      </c>
      <c r="F61" s="6" t="s">
        <v>1</v>
      </c>
      <c r="G61" s="6" t="s">
        <v>5</v>
      </c>
      <c r="H61" s="8" t="s">
        <v>125</v>
      </c>
      <c r="I61" s="21">
        <v>0.0021064814814814813</v>
      </c>
      <c r="J61" s="48">
        <v>9</v>
      </c>
      <c r="K61" s="35">
        <f t="shared" si="0"/>
        <v>18</v>
      </c>
    </row>
    <row r="62" spans="1:11" ht="15">
      <c r="A62" s="6">
        <v>10</v>
      </c>
      <c r="B62" s="11" t="s">
        <v>49</v>
      </c>
      <c r="C62" s="6">
        <v>38</v>
      </c>
      <c r="D62" s="6" t="s">
        <v>37</v>
      </c>
      <c r="E62" s="6">
        <v>2009</v>
      </c>
      <c r="F62" s="6" t="s">
        <v>1</v>
      </c>
      <c r="G62" s="6" t="s">
        <v>5</v>
      </c>
      <c r="H62" s="6">
        <v>9</v>
      </c>
      <c r="I62" s="21">
        <v>0.0024652777777777776</v>
      </c>
      <c r="J62" s="48">
        <v>10</v>
      </c>
      <c r="K62" s="35">
        <f t="shared" si="0"/>
        <v>20</v>
      </c>
    </row>
    <row r="63" spans="1:11" ht="15">
      <c r="A63" s="6">
        <v>11</v>
      </c>
      <c r="B63" s="11" t="s">
        <v>41</v>
      </c>
      <c r="C63" s="6">
        <v>54</v>
      </c>
      <c r="D63" s="6" t="s">
        <v>6</v>
      </c>
      <c r="E63" s="6">
        <v>2008</v>
      </c>
      <c r="F63" s="6" t="s">
        <v>1</v>
      </c>
      <c r="G63" s="6" t="s">
        <v>5</v>
      </c>
      <c r="H63" s="6">
        <v>20</v>
      </c>
      <c r="I63" s="21">
        <v>0.0025694444444444445</v>
      </c>
      <c r="J63" s="48">
        <v>11</v>
      </c>
      <c r="K63" s="35">
        <f t="shared" si="0"/>
        <v>22</v>
      </c>
    </row>
    <row r="64" spans="1:11" ht="15">
      <c r="A64" s="6">
        <v>12</v>
      </c>
      <c r="B64" s="11" t="s">
        <v>30</v>
      </c>
      <c r="C64" s="6">
        <v>73</v>
      </c>
      <c r="D64" s="6" t="s">
        <v>13</v>
      </c>
      <c r="E64" s="6">
        <v>2007</v>
      </c>
      <c r="F64" s="6" t="s">
        <v>1</v>
      </c>
      <c r="G64" s="6" t="s">
        <v>137</v>
      </c>
      <c r="H64" s="8" t="s">
        <v>125</v>
      </c>
      <c r="I64" s="21">
        <v>0.0027083333333333334</v>
      </c>
      <c r="J64" s="48">
        <v>12</v>
      </c>
      <c r="K64" s="35">
        <f t="shared" si="0"/>
        <v>24</v>
      </c>
    </row>
    <row r="65" spans="1:11" ht="15">
      <c r="A65" s="6">
        <v>13</v>
      </c>
      <c r="B65" s="11" t="s">
        <v>93</v>
      </c>
      <c r="C65" s="6">
        <v>78</v>
      </c>
      <c r="D65" s="6" t="s">
        <v>13</v>
      </c>
      <c r="E65" s="6">
        <v>2006</v>
      </c>
      <c r="F65" s="6" t="s">
        <v>1</v>
      </c>
      <c r="G65" s="6" t="s">
        <v>137</v>
      </c>
      <c r="H65" s="8" t="s">
        <v>125</v>
      </c>
      <c r="I65" s="21">
        <v>0.0033912037037037036</v>
      </c>
      <c r="J65" s="48">
        <v>13</v>
      </c>
      <c r="K65" s="35">
        <f t="shared" si="0"/>
        <v>26</v>
      </c>
    </row>
    <row r="66" spans="1:11" ht="15">
      <c r="A66" s="6">
        <v>14</v>
      </c>
      <c r="B66" s="11" t="s">
        <v>21</v>
      </c>
      <c r="C66" s="6">
        <v>80</v>
      </c>
      <c r="D66" s="6" t="s">
        <v>20</v>
      </c>
      <c r="E66" s="6">
        <v>2009</v>
      </c>
      <c r="F66" s="6" t="s">
        <v>1</v>
      </c>
      <c r="G66" s="6" t="s">
        <v>5</v>
      </c>
      <c r="H66" s="8" t="s">
        <v>125</v>
      </c>
      <c r="I66" s="21">
        <v>0.0036342592592592594</v>
      </c>
      <c r="J66" s="48" t="s">
        <v>140</v>
      </c>
      <c r="K66" s="35"/>
    </row>
    <row r="67" spans="1:11" ht="15">
      <c r="A67" s="6">
        <v>15</v>
      </c>
      <c r="B67" s="10" t="s">
        <v>118</v>
      </c>
      <c r="C67" s="6">
        <v>100</v>
      </c>
      <c r="D67" s="6" t="s">
        <v>13</v>
      </c>
      <c r="E67" s="6">
        <v>2009</v>
      </c>
      <c r="F67" s="8" t="s">
        <v>1</v>
      </c>
      <c r="G67" s="6" t="s">
        <v>5</v>
      </c>
      <c r="H67" s="8" t="s">
        <v>126</v>
      </c>
      <c r="I67" s="21">
        <v>0.003645833333333333</v>
      </c>
      <c r="J67" s="48" t="s">
        <v>140</v>
      </c>
      <c r="K67" s="35"/>
    </row>
    <row r="68" spans="1:11" ht="15">
      <c r="A68" s="6">
        <v>16</v>
      </c>
      <c r="B68" s="10" t="s">
        <v>121</v>
      </c>
      <c r="C68" s="6">
        <v>98</v>
      </c>
      <c r="D68" s="6" t="s">
        <v>13</v>
      </c>
      <c r="E68" s="6">
        <v>2008</v>
      </c>
      <c r="F68" s="8" t="s">
        <v>1</v>
      </c>
      <c r="G68" s="6" t="s">
        <v>5</v>
      </c>
      <c r="H68" s="8" t="s">
        <v>126</v>
      </c>
      <c r="I68" s="21">
        <v>0.004293981481481481</v>
      </c>
      <c r="J68" s="48" t="s">
        <v>140</v>
      </c>
      <c r="K68" s="35"/>
    </row>
    <row r="69" spans="4:12" ht="15">
      <c r="D69" s="43" t="s">
        <v>151</v>
      </c>
      <c r="E69" s="43"/>
      <c r="F69" s="43"/>
      <c r="G69" s="43"/>
      <c r="I69" s="1"/>
      <c r="J69" s="47"/>
      <c r="K69" s="25"/>
      <c r="L69" s="2"/>
    </row>
    <row r="70" spans="1:11" ht="15">
      <c r="A70" s="6">
        <v>1</v>
      </c>
      <c r="B70" s="11" t="s">
        <v>80</v>
      </c>
      <c r="C70" s="6">
        <v>41</v>
      </c>
      <c r="D70" s="6" t="s">
        <v>32</v>
      </c>
      <c r="E70" s="6">
        <v>2008</v>
      </c>
      <c r="F70" s="6" t="s">
        <v>15</v>
      </c>
      <c r="G70" s="6" t="s">
        <v>5</v>
      </c>
      <c r="H70" s="6">
        <v>9</v>
      </c>
      <c r="I70" s="21">
        <v>0.0011342592592592591</v>
      </c>
      <c r="J70" s="48">
        <v>1</v>
      </c>
      <c r="K70" s="35">
        <f>J70*2</f>
        <v>2</v>
      </c>
    </row>
    <row r="71" spans="1:11" ht="15">
      <c r="A71" s="6">
        <v>2</v>
      </c>
      <c r="B71" s="11" t="s">
        <v>90</v>
      </c>
      <c r="C71" s="6">
        <v>9</v>
      </c>
      <c r="D71" s="6" t="s">
        <v>18</v>
      </c>
      <c r="E71" s="6">
        <v>2009</v>
      </c>
      <c r="F71" s="6" t="s">
        <v>15</v>
      </c>
      <c r="G71" s="6" t="s">
        <v>5</v>
      </c>
      <c r="H71" s="6" t="s">
        <v>8</v>
      </c>
      <c r="I71" s="21">
        <v>0.0015277777777777779</v>
      </c>
      <c r="J71" s="48">
        <v>2</v>
      </c>
      <c r="K71" s="35">
        <f>J71*2</f>
        <v>4</v>
      </c>
    </row>
    <row r="72" spans="1:11" ht="15">
      <c r="A72" s="6">
        <v>3</v>
      </c>
      <c r="B72" s="11" t="s">
        <v>53</v>
      </c>
      <c r="C72" s="6">
        <v>7</v>
      </c>
      <c r="D72" s="6" t="s">
        <v>18</v>
      </c>
      <c r="E72" s="6">
        <v>2009</v>
      </c>
      <c r="F72" s="6" t="s">
        <v>15</v>
      </c>
      <c r="G72" s="8" t="s">
        <v>5</v>
      </c>
      <c r="H72" s="6" t="s">
        <v>8</v>
      </c>
      <c r="I72" s="21">
        <v>0.001736111111111111</v>
      </c>
      <c r="J72" s="48">
        <v>3</v>
      </c>
      <c r="K72" s="35">
        <f>J72*2</f>
        <v>6</v>
      </c>
    </row>
    <row r="73" spans="1:11" ht="15">
      <c r="A73" s="6">
        <v>4</v>
      </c>
      <c r="B73" s="11" t="s">
        <v>42</v>
      </c>
      <c r="C73" s="6">
        <v>8</v>
      </c>
      <c r="D73" s="6" t="s">
        <v>18</v>
      </c>
      <c r="E73" s="6">
        <v>2009</v>
      </c>
      <c r="F73" s="6" t="s">
        <v>15</v>
      </c>
      <c r="G73" s="6" t="s">
        <v>5</v>
      </c>
      <c r="H73" s="6" t="s">
        <v>8</v>
      </c>
      <c r="I73" s="21">
        <v>0.0017939814814814815</v>
      </c>
      <c r="J73" s="48">
        <v>4</v>
      </c>
      <c r="K73" s="35">
        <f>J73*2</f>
        <v>8</v>
      </c>
    </row>
    <row r="74" spans="1:11" ht="15">
      <c r="A74" s="6">
        <v>5</v>
      </c>
      <c r="B74" s="11" t="s">
        <v>117</v>
      </c>
      <c r="C74" s="6">
        <v>86</v>
      </c>
      <c r="D74" s="6" t="s">
        <v>2</v>
      </c>
      <c r="E74" s="6">
        <v>2008</v>
      </c>
      <c r="F74" s="6" t="s">
        <v>15</v>
      </c>
      <c r="G74" s="6" t="s">
        <v>5</v>
      </c>
      <c r="H74" s="6">
        <v>24</v>
      </c>
      <c r="I74" s="21">
        <v>0.0018750000000000001</v>
      </c>
      <c r="J74" s="48">
        <v>5</v>
      </c>
      <c r="K74" s="35">
        <f>J74*2</f>
        <v>10</v>
      </c>
    </row>
    <row r="75" spans="1:11" ht="15">
      <c r="A75" s="6">
        <v>6</v>
      </c>
      <c r="B75" s="11" t="s">
        <v>23</v>
      </c>
      <c r="C75" s="6">
        <v>42</v>
      </c>
      <c r="D75" s="6" t="s">
        <v>13</v>
      </c>
      <c r="E75" s="6">
        <v>2008</v>
      </c>
      <c r="F75" s="6" t="s">
        <v>15</v>
      </c>
      <c r="G75" s="6" t="s">
        <v>5</v>
      </c>
      <c r="H75" s="6">
        <v>9</v>
      </c>
      <c r="I75" s="21">
        <v>0.0018865740740740742</v>
      </c>
      <c r="J75" s="48">
        <v>6</v>
      </c>
      <c r="K75" s="35">
        <f>J75*2</f>
        <v>12</v>
      </c>
    </row>
    <row r="76" spans="1:11" ht="15">
      <c r="A76" s="6">
        <v>7</v>
      </c>
      <c r="B76" s="10" t="s">
        <v>122</v>
      </c>
      <c r="C76" s="6">
        <v>97</v>
      </c>
      <c r="D76" s="6" t="s">
        <v>13</v>
      </c>
      <c r="E76" s="6">
        <v>2008</v>
      </c>
      <c r="F76" s="8" t="s">
        <v>15</v>
      </c>
      <c r="G76" s="8" t="s">
        <v>5</v>
      </c>
      <c r="H76" s="8" t="s">
        <v>126</v>
      </c>
      <c r="I76" s="21">
        <v>0.005763888888888889</v>
      </c>
      <c r="J76" s="48" t="s">
        <v>140</v>
      </c>
      <c r="K76" s="35"/>
    </row>
    <row r="77" spans="1:11" ht="15">
      <c r="A77" s="6"/>
      <c r="B77" s="11"/>
      <c r="C77" s="6"/>
      <c r="D77" s="6"/>
      <c r="E77" s="6"/>
      <c r="F77" s="6"/>
      <c r="G77" s="6"/>
      <c r="H77" s="6"/>
      <c r="I77" s="21"/>
      <c r="J77" s="48"/>
      <c r="K77" s="35"/>
    </row>
    <row r="78" spans="4:12" ht="15">
      <c r="D78" s="43" t="s">
        <v>152</v>
      </c>
      <c r="E78" s="43"/>
      <c r="F78" s="43"/>
      <c r="G78" s="43"/>
      <c r="I78" s="1"/>
      <c r="J78" s="47"/>
      <c r="K78" s="25"/>
      <c r="L78" s="2"/>
    </row>
    <row r="79" spans="1:11" ht="15">
      <c r="A79" s="6">
        <v>1</v>
      </c>
      <c r="B79" s="11" t="s">
        <v>78</v>
      </c>
      <c r="C79" s="6">
        <v>14</v>
      </c>
      <c r="D79" s="6" t="s">
        <v>2</v>
      </c>
      <c r="E79" s="6">
        <v>2006</v>
      </c>
      <c r="F79" s="6" t="s">
        <v>1</v>
      </c>
      <c r="G79" s="6" t="s">
        <v>0</v>
      </c>
      <c r="H79" s="6" t="s">
        <v>8</v>
      </c>
      <c r="I79" s="21">
        <v>0.000950462962962963</v>
      </c>
      <c r="J79" s="48">
        <v>1</v>
      </c>
      <c r="K79" s="35">
        <f>J79*1.5</f>
        <v>1.5</v>
      </c>
    </row>
    <row r="80" spans="1:11" ht="15">
      <c r="A80" s="6">
        <v>2</v>
      </c>
      <c r="B80" s="11" t="s">
        <v>51</v>
      </c>
      <c r="C80" s="6">
        <v>115</v>
      </c>
      <c r="D80" s="6" t="s">
        <v>2</v>
      </c>
      <c r="E80" s="6">
        <v>2006</v>
      </c>
      <c r="F80" s="6" t="s">
        <v>1</v>
      </c>
      <c r="G80" s="6" t="s">
        <v>0</v>
      </c>
      <c r="H80" s="6" t="s">
        <v>105</v>
      </c>
      <c r="I80" s="21">
        <v>0.0009606481481481481</v>
      </c>
      <c r="J80" s="48">
        <v>2</v>
      </c>
      <c r="K80" s="35">
        <f>J80*1.5</f>
        <v>3</v>
      </c>
    </row>
    <row r="81" spans="1:11" ht="15">
      <c r="A81" s="6">
        <v>3</v>
      </c>
      <c r="B81" s="11" t="s">
        <v>3</v>
      </c>
      <c r="C81" s="6">
        <v>112</v>
      </c>
      <c r="D81" s="6" t="s">
        <v>2</v>
      </c>
      <c r="E81" s="6">
        <v>2007</v>
      </c>
      <c r="F81" s="6" t="s">
        <v>1</v>
      </c>
      <c r="G81" s="6" t="s">
        <v>0</v>
      </c>
      <c r="H81" s="6" t="s">
        <v>105</v>
      </c>
      <c r="I81" s="21">
        <v>0.0009837962962962964</v>
      </c>
      <c r="J81" s="48">
        <v>3</v>
      </c>
      <c r="K81" s="35">
        <f>J81*1.5</f>
        <v>4.5</v>
      </c>
    </row>
    <row r="82" spans="1:11" ht="15">
      <c r="A82" s="6">
        <v>4</v>
      </c>
      <c r="B82" s="11" t="s">
        <v>48</v>
      </c>
      <c r="C82" s="6">
        <v>110</v>
      </c>
      <c r="D82" s="6" t="s">
        <v>32</v>
      </c>
      <c r="E82" s="6">
        <v>2007</v>
      </c>
      <c r="F82" s="6" t="s">
        <v>1</v>
      </c>
      <c r="G82" s="6" t="s">
        <v>0</v>
      </c>
      <c r="H82" s="6" t="s">
        <v>105</v>
      </c>
      <c r="I82" s="21">
        <v>0.0011226851851851851</v>
      </c>
      <c r="J82" s="48">
        <v>4</v>
      </c>
      <c r="K82" s="35">
        <f aca="true" t="shared" si="1" ref="K82:K90">J82*1.5</f>
        <v>6</v>
      </c>
    </row>
    <row r="83" spans="1:11" ht="15">
      <c r="A83" s="6">
        <v>5</v>
      </c>
      <c r="B83" s="11" t="s">
        <v>50</v>
      </c>
      <c r="C83" s="6">
        <v>13</v>
      </c>
      <c r="D83" s="6" t="s">
        <v>2</v>
      </c>
      <c r="E83" s="6">
        <v>2006</v>
      </c>
      <c r="F83" s="6" t="s">
        <v>1</v>
      </c>
      <c r="G83" s="6" t="s">
        <v>0</v>
      </c>
      <c r="H83" s="6" t="s">
        <v>8</v>
      </c>
      <c r="I83" s="21">
        <v>0.0011342592592592591</v>
      </c>
      <c r="J83" s="48">
        <v>5</v>
      </c>
      <c r="K83" s="35">
        <f t="shared" si="1"/>
        <v>7.5</v>
      </c>
    </row>
    <row r="84" spans="1:11" ht="15">
      <c r="A84" s="6">
        <v>6</v>
      </c>
      <c r="B84" s="11" t="s">
        <v>81</v>
      </c>
      <c r="C84" s="6">
        <v>116</v>
      </c>
      <c r="D84" s="6" t="s">
        <v>6</v>
      </c>
      <c r="E84" s="6">
        <v>2006</v>
      </c>
      <c r="F84" s="6" t="s">
        <v>1</v>
      </c>
      <c r="G84" s="6" t="s">
        <v>0</v>
      </c>
      <c r="H84" s="6" t="s">
        <v>105</v>
      </c>
      <c r="I84" s="21">
        <v>0.0013194444444444443</v>
      </c>
      <c r="J84" s="48">
        <v>6</v>
      </c>
      <c r="K84" s="35">
        <f t="shared" si="1"/>
        <v>9</v>
      </c>
    </row>
    <row r="85" spans="1:11" ht="15">
      <c r="A85" s="6">
        <v>7</v>
      </c>
      <c r="B85" s="11" t="s">
        <v>44</v>
      </c>
      <c r="C85" s="6">
        <v>111</v>
      </c>
      <c r="D85" s="6" t="s">
        <v>6</v>
      </c>
      <c r="E85" s="6">
        <v>2007</v>
      </c>
      <c r="F85" s="6" t="s">
        <v>1</v>
      </c>
      <c r="G85" s="6" t="s">
        <v>0</v>
      </c>
      <c r="H85" s="6" t="s">
        <v>105</v>
      </c>
      <c r="I85" s="21">
        <v>0.0014930555555555556</v>
      </c>
      <c r="J85" s="48">
        <v>7</v>
      </c>
      <c r="K85" s="35">
        <f t="shared" si="1"/>
        <v>10.5</v>
      </c>
    </row>
    <row r="86" spans="1:11" ht="15">
      <c r="A86" s="6">
        <v>8</v>
      </c>
      <c r="B86" s="11" t="s">
        <v>89</v>
      </c>
      <c r="C86" s="6">
        <v>87</v>
      </c>
      <c r="D86" s="6" t="s">
        <v>18</v>
      </c>
      <c r="E86" s="6">
        <v>2007</v>
      </c>
      <c r="F86" s="6" t="s">
        <v>1</v>
      </c>
      <c r="G86" s="6" t="s">
        <v>0</v>
      </c>
      <c r="H86" s="6">
        <v>24</v>
      </c>
      <c r="I86" s="21">
        <v>0.0016666666666666668</v>
      </c>
      <c r="J86" s="48">
        <v>8</v>
      </c>
      <c r="K86" s="35">
        <f t="shared" si="1"/>
        <v>12</v>
      </c>
    </row>
    <row r="87" spans="1:11" ht="15">
      <c r="A87" s="6">
        <v>9</v>
      </c>
      <c r="B87" s="11" t="s">
        <v>27</v>
      </c>
      <c r="C87" s="6">
        <v>33</v>
      </c>
      <c r="D87" s="6" t="s">
        <v>2</v>
      </c>
      <c r="E87" s="6">
        <v>2007</v>
      </c>
      <c r="F87" s="6" t="s">
        <v>1</v>
      </c>
      <c r="G87" s="6" t="s">
        <v>0</v>
      </c>
      <c r="H87" s="6">
        <v>9</v>
      </c>
      <c r="I87" s="21">
        <v>0.0017939814814814815</v>
      </c>
      <c r="J87" s="48">
        <v>9</v>
      </c>
      <c r="K87" s="35">
        <f t="shared" si="1"/>
        <v>13.5</v>
      </c>
    </row>
    <row r="88" spans="1:11" ht="15">
      <c r="A88" s="6">
        <v>10</v>
      </c>
      <c r="B88" s="11" t="s">
        <v>76</v>
      </c>
      <c r="C88" s="6">
        <v>75</v>
      </c>
      <c r="D88" s="6" t="s">
        <v>20</v>
      </c>
      <c r="E88" s="6">
        <v>2006</v>
      </c>
      <c r="F88" s="6" t="s">
        <v>1</v>
      </c>
      <c r="G88" s="6" t="s">
        <v>0</v>
      </c>
      <c r="H88" s="8" t="s">
        <v>125</v>
      </c>
      <c r="I88" s="21">
        <v>0.0019097222222222222</v>
      </c>
      <c r="J88" s="48">
        <v>10</v>
      </c>
      <c r="K88" s="35">
        <f t="shared" si="1"/>
        <v>15</v>
      </c>
    </row>
    <row r="89" spans="1:11" ht="15">
      <c r="A89" s="6">
        <v>11</v>
      </c>
      <c r="B89" s="11" t="s">
        <v>19</v>
      </c>
      <c r="C89" s="6">
        <v>74</v>
      </c>
      <c r="D89" s="6" t="s">
        <v>18</v>
      </c>
      <c r="E89" s="6">
        <v>2007</v>
      </c>
      <c r="F89" s="6" t="s">
        <v>1</v>
      </c>
      <c r="G89" s="6" t="s">
        <v>0</v>
      </c>
      <c r="H89" s="8" t="s">
        <v>125</v>
      </c>
      <c r="I89" s="21">
        <v>0.0028587962962962963</v>
      </c>
      <c r="J89" s="48">
        <v>11</v>
      </c>
      <c r="K89" s="35">
        <f t="shared" si="1"/>
        <v>16.5</v>
      </c>
    </row>
    <row r="90" spans="1:11" ht="15">
      <c r="A90" s="6">
        <v>12</v>
      </c>
      <c r="B90" s="11" t="s">
        <v>17</v>
      </c>
      <c r="C90" s="6">
        <v>59</v>
      </c>
      <c r="D90" s="6" t="s">
        <v>2</v>
      </c>
      <c r="E90" s="6">
        <v>2007</v>
      </c>
      <c r="F90" s="6" t="s">
        <v>1</v>
      </c>
      <c r="G90" s="6" t="s">
        <v>0</v>
      </c>
      <c r="H90" s="6" t="s">
        <v>16</v>
      </c>
      <c r="I90" s="21">
        <v>0.003356481481481481</v>
      </c>
      <c r="J90" s="48">
        <v>12</v>
      </c>
      <c r="K90" s="35">
        <f t="shared" si="1"/>
        <v>18</v>
      </c>
    </row>
    <row r="91" spans="4:12" ht="15">
      <c r="D91" s="43" t="s">
        <v>153</v>
      </c>
      <c r="E91" s="43"/>
      <c r="F91" s="43"/>
      <c r="G91" s="43"/>
      <c r="I91" s="1"/>
      <c r="J91" s="47"/>
      <c r="K91" s="25"/>
      <c r="L91" s="2"/>
    </row>
    <row r="92" spans="1:11" ht="15">
      <c r="A92" s="6">
        <v>1</v>
      </c>
      <c r="B92" s="11" t="s">
        <v>56</v>
      </c>
      <c r="C92" s="6">
        <v>10</v>
      </c>
      <c r="D92" s="6" t="s">
        <v>2</v>
      </c>
      <c r="E92" s="6">
        <v>2007</v>
      </c>
      <c r="F92" s="6" t="s">
        <v>15</v>
      </c>
      <c r="G92" s="6" t="s">
        <v>0</v>
      </c>
      <c r="H92" s="6" t="s">
        <v>8</v>
      </c>
      <c r="I92" s="21">
        <v>0.0012268518518518518</v>
      </c>
      <c r="J92" s="48">
        <v>1</v>
      </c>
      <c r="K92" s="35">
        <f>J92*1.5</f>
        <v>1.5</v>
      </c>
    </row>
    <row r="93" spans="1:11" ht="15">
      <c r="A93" s="6">
        <v>2</v>
      </c>
      <c r="B93" s="11" t="s">
        <v>88</v>
      </c>
      <c r="C93" s="6">
        <v>19</v>
      </c>
      <c r="D93" s="6" t="s">
        <v>32</v>
      </c>
      <c r="E93" s="6">
        <v>2006</v>
      </c>
      <c r="F93" s="6" t="s">
        <v>15</v>
      </c>
      <c r="G93" s="6" t="s">
        <v>0</v>
      </c>
      <c r="H93" s="6" t="s">
        <v>4</v>
      </c>
      <c r="I93" s="21">
        <v>0.0012384259259259258</v>
      </c>
      <c r="J93" s="48">
        <v>2</v>
      </c>
      <c r="K93" s="35">
        <f>J93*1.5</f>
        <v>3</v>
      </c>
    </row>
    <row r="94" spans="1:11" ht="15">
      <c r="A94" s="6">
        <v>3</v>
      </c>
      <c r="B94" s="11" t="s">
        <v>54</v>
      </c>
      <c r="C94" s="6">
        <v>12</v>
      </c>
      <c r="D94" s="6" t="s">
        <v>2</v>
      </c>
      <c r="E94" s="6">
        <v>2006</v>
      </c>
      <c r="F94" s="6" t="s">
        <v>15</v>
      </c>
      <c r="G94" s="6" t="s">
        <v>0</v>
      </c>
      <c r="H94" s="6" t="s">
        <v>8</v>
      </c>
      <c r="I94" s="21">
        <v>0.0013310185185185185</v>
      </c>
      <c r="J94" s="48">
        <v>3</v>
      </c>
      <c r="K94" s="35">
        <f>J94*1.5</f>
        <v>4.5</v>
      </c>
    </row>
    <row r="95" spans="1:11" ht="15">
      <c r="A95" s="6">
        <v>4</v>
      </c>
      <c r="B95" s="11" t="s">
        <v>65</v>
      </c>
      <c r="C95" s="6">
        <v>88</v>
      </c>
      <c r="D95" s="6" t="s">
        <v>2</v>
      </c>
      <c r="E95" s="6">
        <v>2007</v>
      </c>
      <c r="F95" s="6" t="s">
        <v>15</v>
      </c>
      <c r="G95" s="6" t="s">
        <v>0</v>
      </c>
      <c r="H95" s="6">
        <v>24</v>
      </c>
      <c r="I95" s="21">
        <v>0.0013773148148148147</v>
      </c>
      <c r="J95" s="48">
        <v>4</v>
      </c>
      <c r="K95" s="35">
        <f aca="true" t="shared" si="2" ref="K95:K101">J95*1.5</f>
        <v>6</v>
      </c>
    </row>
    <row r="96" spans="1:11" ht="15">
      <c r="A96" s="6">
        <v>5</v>
      </c>
      <c r="B96" s="11" t="s">
        <v>39</v>
      </c>
      <c r="C96" s="6">
        <v>20</v>
      </c>
      <c r="D96" s="6" t="s">
        <v>32</v>
      </c>
      <c r="E96" s="6">
        <v>2006</v>
      </c>
      <c r="F96" s="6" t="s">
        <v>15</v>
      </c>
      <c r="G96" s="6" t="s">
        <v>0</v>
      </c>
      <c r="H96" s="6" t="s">
        <v>4</v>
      </c>
      <c r="I96" s="21">
        <v>0.0014351851851851854</v>
      </c>
      <c r="J96" s="48">
        <v>5</v>
      </c>
      <c r="K96" s="35">
        <f t="shared" si="2"/>
        <v>7.5</v>
      </c>
    </row>
    <row r="97" spans="1:11" ht="15">
      <c r="A97" s="6">
        <v>6</v>
      </c>
      <c r="B97" s="11" t="s">
        <v>46</v>
      </c>
      <c r="C97" s="6">
        <v>52</v>
      </c>
      <c r="D97" s="6" t="s">
        <v>2</v>
      </c>
      <c r="E97" s="6">
        <v>2006</v>
      </c>
      <c r="F97" s="6" t="s">
        <v>15</v>
      </c>
      <c r="G97" s="6" t="s">
        <v>0</v>
      </c>
      <c r="H97" s="6">
        <v>20</v>
      </c>
      <c r="I97" s="21">
        <v>0.0016550925925925926</v>
      </c>
      <c r="J97" s="48">
        <v>6</v>
      </c>
      <c r="K97" s="35">
        <f t="shared" si="2"/>
        <v>9</v>
      </c>
    </row>
    <row r="98" spans="1:11" ht="15">
      <c r="A98" s="6">
        <v>7</v>
      </c>
      <c r="B98" s="11" t="s">
        <v>47</v>
      </c>
      <c r="C98" s="6">
        <v>49</v>
      </c>
      <c r="D98" s="6" t="s">
        <v>2</v>
      </c>
      <c r="E98" s="6">
        <v>2006</v>
      </c>
      <c r="F98" s="6" t="s">
        <v>15</v>
      </c>
      <c r="G98" s="6" t="s">
        <v>0</v>
      </c>
      <c r="H98" s="6">
        <v>20</v>
      </c>
      <c r="I98" s="21">
        <v>0.0018981481481481482</v>
      </c>
      <c r="J98" s="48">
        <v>7</v>
      </c>
      <c r="K98" s="35">
        <f t="shared" si="2"/>
        <v>10.5</v>
      </c>
    </row>
    <row r="99" spans="1:11" ht="15">
      <c r="A99" s="6">
        <v>8</v>
      </c>
      <c r="B99" s="11" t="s">
        <v>40</v>
      </c>
      <c r="C99" s="6">
        <v>50</v>
      </c>
      <c r="D99" s="6" t="s">
        <v>2</v>
      </c>
      <c r="E99" s="6">
        <v>2006</v>
      </c>
      <c r="F99" s="6" t="s">
        <v>15</v>
      </c>
      <c r="G99" s="6" t="s">
        <v>0</v>
      </c>
      <c r="H99" s="6">
        <v>20</v>
      </c>
      <c r="I99" s="21">
        <v>0.0020949074074074073</v>
      </c>
      <c r="J99" s="48">
        <v>8</v>
      </c>
      <c r="K99" s="35">
        <f t="shared" si="2"/>
        <v>12</v>
      </c>
    </row>
    <row r="100" spans="1:11" ht="15">
      <c r="A100" s="6">
        <v>9</v>
      </c>
      <c r="B100" s="11" t="s">
        <v>22</v>
      </c>
      <c r="C100" s="6">
        <v>89</v>
      </c>
      <c r="D100" s="6" t="s">
        <v>2</v>
      </c>
      <c r="E100" s="6">
        <v>2006</v>
      </c>
      <c r="F100" s="6" t="s">
        <v>15</v>
      </c>
      <c r="G100" s="6" t="s">
        <v>0</v>
      </c>
      <c r="H100" s="6">
        <v>24</v>
      </c>
      <c r="I100" s="21">
        <v>0.0022222222222222222</v>
      </c>
      <c r="J100" s="48">
        <v>9</v>
      </c>
      <c r="K100" s="35">
        <f t="shared" si="2"/>
        <v>13.5</v>
      </c>
    </row>
    <row r="101" spans="1:11" ht="15">
      <c r="A101" s="6">
        <v>10</v>
      </c>
      <c r="B101" s="11" t="s">
        <v>87</v>
      </c>
      <c r="C101" s="6">
        <v>90</v>
      </c>
      <c r="D101" s="6" t="s">
        <v>18</v>
      </c>
      <c r="E101" s="6">
        <v>2006</v>
      </c>
      <c r="F101" s="6" t="s">
        <v>15</v>
      </c>
      <c r="G101" s="6" t="s">
        <v>0</v>
      </c>
      <c r="H101" s="6">
        <v>24</v>
      </c>
      <c r="I101" s="21">
        <v>0.002534722222222222</v>
      </c>
      <c r="J101" s="48">
        <v>10</v>
      </c>
      <c r="K101" s="35">
        <f t="shared" si="2"/>
        <v>15</v>
      </c>
    </row>
    <row r="102" spans="4:12" ht="15">
      <c r="D102" s="43" t="s">
        <v>155</v>
      </c>
      <c r="E102" s="43"/>
      <c r="F102" s="43"/>
      <c r="G102" s="43"/>
      <c r="I102" s="1"/>
      <c r="J102" s="47"/>
      <c r="K102" s="25"/>
      <c r="L102" s="2"/>
    </row>
    <row r="103" spans="1:11" ht="15">
      <c r="A103" s="6">
        <v>1</v>
      </c>
      <c r="B103" s="11" t="s">
        <v>35</v>
      </c>
      <c r="C103" s="6">
        <v>122</v>
      </c>
      <c r="D103" s="6" t="s">
        <v>34</v>
      </c>
      <c r="E103" s="6">
        <v>2003</v>
      </c>
      <c r="F103" s="6" t="s">
        <v>1</v>
      </c>
      <c r="G103" s="6" t="s">
        <v>9</v>
      </c>
      <c r="H103" s="6" t="s">
        <v>105</v>
      </c>
      <c r="I103" s="21">
        <v>0.0005787037037037038</v>
      </c>
      <c r="J103" s="48">
        <v>1</v>
      </c>
      <c r="K103" s="35">
        <v>1</v>
      </c>
    </row>
    <row r="104" spans="1:11" ht="15">
      <c r="A104" s="6">
        <v>2</v>
      </c>
      <c r="B104" s="12" t="s">
        <v>68</v>
      </c>
      <c r="C104" s="6">
        <v>17</v>
      </c>
      <c r="D104" s="6" t="s">
        <v>10</v>
      </c>
      <c r="E104" s="6">
        <v>2003</v>
      </c>
      <c r="F104" s="6" t="s">
        <v>1</v>
      </c>
      <c r="G104" s="6" t="s">
        <v>9</v>
      </c>
      <c r="H104" s="6" t="s">
        <v>8</v>
      </c>
      <c r="I104" s="21">
        <v>0.0007523148148148147</v>
      </c>
      <c r="J104" s="48">
        <v>2</v>
      </c>
      <c r="K104" s="35">
        <v>2</v>
      </c>
    </row>
    <row r="105" spans="1:11" ht="15">
      <c r="A105" s="6">
        <v>3</v>
      </c>
      <c r="B105" s="11" t="s">
        <v>91</v>
      </c>
      <c r="C105" s="6">
        <v>29</v>
      </c>
      <c r="D105" s="6" t="s">
        <v>10</v>
      </c>
      <c r="E105" s="6">
        <v>2005</v>
      </c>
      <c r="F105" s="6" t="s">
        <v>1</v>
      </c>
      <c r="G105" s="6" t="s">
        <v>9</v>
      </c>
      <c r="H105" s="6">
        <v>9</v>
      </c>
      <c r="I105" s="23">
        <v>0.000775462962962963</v>
      </c>
      <c r="J105" s="48">
        <v>3</v>
      </c>
      <c r="K105" s="35">
        <v>3</v>
      </c>
    </row>
    <row r="106" spans="1:11" ht="15">
      <c r="A106" s="6">
        <v>4</v>
      </c>
      <c r="B106" s="11" t="s">
        <v>26</v>
      </c>
      <c r="C106" s="6">
        <v>118</v>
      </c>
      <c r="D106" s="6" t="s">
        <v>6</v>
      </c>
      <c r="E106" s="6">
        <v>2005</v>
      </c>
      <c r="F106" s="6" t="s">
        <v>1</v>
      </c>
      <c r="G106" s="6" t="s">
        <v>9</v>
      </c>
      <c r="H106" s="6" t="s">
        <v>105</v>
      </c>
      <c r="I106" s="21">
        <v>0.0011689814814814816</v>
      </c>
      <c r="J106" s="48">
        <v>4</v>
      </c>
      <c r="K106" s="35">
        <v>4</v>
      </c>
    </row>
    <row r="107" spans="1:11" ht="15">
      <c r="A107" s="6">
        <v>5</v>
      </c>
      <c r="B107" s="11" t="s">
        <v>29</v>
      </c>
      <c r="C107" s="6">
        <v>117</v>
      </c>
      <c r="D107" s="6" t="s">
        <v>6</v>
      </c>
      <c r="E107" s="6">
        <v>2005</v>
      </c>
      <c r="F107" s="6" t="s">
        <v>1</v>
      </c>
      <c r="G107" s="6" t="s">
        <v>9</v>
      </c>
      <c r="H107" s="6" t="s">
        <v>105</v>
      </c>
      <c r="I107" s="21">
        <v>0.0013194444444444443</v>
      </c>
      <c r="J107" s="48">
        <v>5</v>
      </c>
      <c r="K107" s="35">
        <v>5</v>
      </c>
    </row>
    <row r="108" spans="1:11" ht="15">
      <c r="A108" s="6">
        <v>6</v>
      </c>
      <c r="B108" s="11" t="s">
        <v>64</v>
      </c>
      <c r="C108" s="6">
        <v>121</v>
      </c>
      <c r="D108" s="6" t="s">
        <v>2</v>
      </c>
      <c r="E108" s="6">
        <v>2005</v>
      </c>
      <c r="F108" s="6" t="s">
        <v>1</v>
      </c>
      <c r="G108" s="6" t="s">
        <v>9</v>
      </c>
      <c r="H108" s="6" t="s">
        <v>105</v>
      </c>
      <c r="I108" s="21">
        <v>0.0015046296296296294</v>
      </c>
      <c r="J108" s="48">
        <v>6</v>
      </c>
      <c r="K108" s="35">
        <v>6</v>
      </c>
    </row>
    <row r="109" spans="1:11" ht="15">
      <c r="A109" s="6">
        <v>7</v>
      </c>
      <c r="B109" s="11" t="s">
        <v>86</v>
      </c>
      <c r="C109" s="6">
        <v>120</v>
      </c>
      <c r="D109" s="6" t="s">
        <v>6</v>
      </c>
      <c r="E109" s="6">
        <v>2005</v>
      </c>
      <c r="F109" s="6" t="s">
        <v>1</v>
      </c>
      <c r="G109" s="6" t="s">
        <v>9</v>
      </c>
      <c r="H109" s="6" t="s">
        <v>105</v>
      </c>
      <c r="I109" s="21">
        <v>0.001689814814814815</v>
      </c>
      <c r="J109" s="48">
        <v>7</v>
      </c>
      <c r="K109" s="35">
        <v>7</v>
      </c>
    </row>
    <row r="110" spans="1:11" ht="15">
      <c r="A110" s="6">
        <v>8</v>
      </c>
      <c r="B110" s="11" t="s">
        <v>132</v>
      </c>
      <c r="C110" s="6">
        <v>25</v>
      </c>
      <c r="D110" s="6" t="s">
        <v>13</v>
      </c>
      <c r="E110" s="6">
        <v>2005</v>
      </c>
      <c r="F110" s="8" t="s">
        <v>1</v>
      </c>
      <c r="G110" s="6" t="s">
        <v>9</v>
      </c>
      <c r="H110" s="6" t="s">
        <v>4</v>
      </c>
      <c r="I110" s="21">
        <v>0.0019097222222222222</v>
      </c>
      <c r="J110" s="48">
        <v>8</v>
      </c>
      <c r="K110" s="35">
        <v>8</v>
      </c>
    </row>
    <row r="111" spans="1:11" s="3" customFormat="1" ht="15" customHeight="1">
      <c r="A111" s="6">
        <v>9</v>
      </c>
      <c r="B111" s="11" t="s">
        <v>79</v>
      </c>
      <c r="C111" s="6">
        <v>91</v>
      </c>
      <c r="D111" s="6" t="s">
        <v>2</v>
      </c>
      <c r="E111" s="6">
        <v>2004</v>
      </c>
      <c r="F111" s="6" t="s">
        <v>1</v>
      </c>
      <c r="G111" s="6" t="s">
        <v>9</v>
      </c>
      <c r="H111" s="6">
        <v>24</v>
      </c>
      <c r="I111" s="21" t="s">
        <v>140</v>
      </c>
      <c r="J111" s="30" t="s">
        <v>140</v>
      </c>
      <c r="K111" s="36"/>
    </row>
    <row r="112" spans="4:12" ht="15">
      <c r="D112" s="43" t="s">
        <v>154</v>
      </c>
      <c r="E112" s="43"/>
      <c r="F112" s="43"/>
      <c r="G112" s="43"/>
      <c r="I112" s="1"/>
      <c r="J112" s="47"/>
      <c r="K112" s="25"/>
      <c r="L112" s="2"/>
    </row>
    <row r="113" spans="1:11" ht="15">
      <c r="A113" s="6">
        <v>1</v>
      </c>
      <c r="B113" s="11" t="s">
        <v>85</v>
      </c>
      <c r="C113" s="6">
        <v>31</v>
      </c>
      <c r="D113" s="6" t="s">
        <v>34</v>
      </c>
      <c r="E113" s="6">
        <v>2000</v>
      </c>
      <c r="F113" s="6" t="s">
        <v>15</v>
      </c>
      <c r="G113" s="6" t="s">
        <v>9</v>
      </c>
      <c r="H113" s="8" t="s">
        <v>128</v>
      </c>
      <c r="I113" s="21">
        <v>0.0008912037037037036</v>
      </c>
      <c r="J113" s="48">
        <v>1</v>
      </c>
      <c r="K113" s="35">
        <v>1</v>
      </c>
    </row>
    <row r="114" spans="1:11" ht="15">
      <c r="A114" s="6">
        <v>2</v>
      </c>
      <c r="B114" s="11" t="s">
        <v>33</v>
      </c>
      <c r="C114" s="6">
        <v>30</v>
      </c>
      <c r="D114" s="6" t="s">
        <v>32</v>
      </c>
      <c r="E114" s="6">
        <v>2005</v>
      </c>
      <c r="F114" s="6" t="s">
        <v>15</v>
      </c>
      <c r="G114" s="6" t="s">
        <v>9</v>
      </c>
      <c r="H114" s="6">
        <v>9</v>
      </c>
      <c r="I114" s="22">
        <v>0.0011226851851851851</v>
      </c>
      <c r="J114" s="48">
        <v>2</v>
      </c>
      <c r="K114" s="35">
        <v>2</v>
      </c>
    </row>
    <row r="115" spans="1:11" ht="15">
      <c r="A115" s="6">
        <v>3</v>
      </c>
      <c r="B115" s="18" t="s">
        <v>139</v>
      </c>
      <c r="C115" s="19">
        <v>123</v>
      </c>
      <c r="D115" s="19" t="s">
        <v>10</v>
      </c>
      <c r="E115" s="19">
        <v>1998</v>
      </c>
      <c r="F115" s="19" t="s">
        <v>15</v>
      </c>
      <c r="G115" s="6" t="s">
        <v>9</v>
      </c>
      <c r="H115" s="19" t="s">
        <v>128</v>
      </c>
      <c r="I115" s="21">
        <v>0.001388888888888889</v>
      </c>
      <c r="J115" s="48" t="s">
        <v>146</v>
      </c>
      <c r="K115" s="35">
        <v>3</v>
      </c>
    </row>
    <row r="116" spans="1:11" ht="15">
      <c r="A116" s="6">
        <v>4</v>
      </c>
      <c r="B116" s="11" t="s">
        <v>75</v>
      </c>
      <c r="C116" s="6">
        <v>48</v>
      </c>
      <c r="D116" s="6" t="s">
        <v>32</v>
      </c>
      <c r="E116" s="6">
        <v>2005</v>
      </c>
      <c r="F116" s="6" t="s">
        <v>15</v>
      </c>
      <c r="G116" s="6" t="s">
        <v>9</v>
      </c>
      <c r="H116" s="6">
        <v>20</v>
      </c>
      <c r="I116" s="21">
        <v>0.0019560185185185184</v>
      </c>
      <c r="J116" s="48">
        <v>3</v>
      </c>
      <c r="K116" s="35">
        <v>3</v>
      </c>
    </row>
    <row r="117" spans="1:11" ht="15">
      <c r="A117" s="6">
        <v>5</v>
      </c>
      <c r="B117" s="11" t="s">
        <v>31</v>
      </c>
      <c r="C117" s="6">
        <v>32</v>
      </c>
      <c r="D117" s="6" t="s">
        <v>13</v>
      </c>
      <c r="E117" s="6">
        <v>2004</v>
      </c>
      <c r="F117" s="6" t="s">
        <v>15</v>
      </c>
      <c r="G117" s="6" t="s">
        <v>9</v>
      </c>
      <c r="H117" s="6">
        <v>9</v>
      </c>
      <c r="I117" s="21">
        <v>0.0024421296296296296</v>
      </c>
      <c r="J117" s="48">
        <v>4</v>
      </c>
      <c r="K117" s="35">
        <v>4</v>
      </c>
    </row>
    <row r="118" spans="1:11" s="3" customFormat="1" ht="15" customHeight="1">
      <c r="A118" s="38"/>
      <c r="B118" s="12"/>
      <c r="C118" s="38"/>
      <c r="D118" s="38"/>
      <c r="E118" s="38"/>
      <c r="F118" s="38"/>
      <c r="G118" s="38"/>
      <c r="H118" s="38"/>
      <c r="I118" s="39"/>
      <c r="J118" s="49"/>
      <c r="K118" s="34"/>
    </row>
    <row r="119" spans="1:11" s="3" customFormat="1" ht="15" customHeight="1">
      <c r="A119" s="38"/>
      <c r="B119" s="12"/>
      <c r="C119" s="38"/>
      <c r="D119" s="38"/>
      <c r="E119" s="38"/>
      <c r="F119" s="38"/>
      <c r="G119" s="38"/>
      <c r="H119" s="38"/>
      <c r="I119" s="39"/>
      <c r="J119" s="49"/>
      <c r="K119" s="34"/>
    </row>
    <row r="120" spans="1:12" s="3" customFormat="1" ht="20.25" customHeight="1">
      <c r="A120" s="40" t="s">
        <v>147</v>
      </c>
      <c r="B120" s="41"/>
      <c r="C120" s="41"/>
      <c r="D120" s="41"/>
      <c r="E120" s="41"/>
      <c r="F120" s="41"/>
      <c r="G120" s="41"/>
      <c r="H120" s="41"/>
      <c r="I120" s="42"/>
      <c r="J120" s="50"/>
      <c r="K120" s="24"/>
      <c r="L120" s="29"/>
    </row>
    <row r="121" spans="1:12" s="3" customFormat="1" ht="18.75" customHeight="1">
      <c r="A121" s="5" t="str">
        <f>CONCATENATE("Главный секретарь _____________________ /",SignGlSec,"/")</f>
        <v>Главный секретарь _____________________ /Ю.Н. Кильдибекова, б/к, г. Энгельс/</v>
      </c>
      <c r="B121" s="15"/>
      <c r="C121" s="17"/>
      <c r="D121" s="17"/>
      <c r="E121" s="17"/>
      <c r="F121" s="17"/>
      <c r="G121" s="17"/>
      <c r="H121" s="17"/>
      <c r="I121" s="4"/>
      <c r="J121" s="51"/>
      <c r="K121" s="24"/>
      <c r="L121" s="29"/>
    </row>
  </sheetData>
  <sheetProtection/>
  <mergeCells count="14">
    <mergeCell ref="D91:G91"/>
    <mergeCell ref="D112:G112"/>
    <mergeCell ref="D102:G102"/>
    <mergeCell ref="A1:K1"/>
    <mergeCell ref="A2:K2"/>
    <mergeCell ref="H3:K3"/>
    <mergeCell ref="A4:K4"/>
    <mergeCell ref="A5:K5"/>
    <mergeCell ref="A120:H120"/>
    <mergeCell ref="D7:G7"/>
    <mergeCell ref="D35:G35"/>
    <mergeCell ref="D52:G52"/>
    <mergeCell ref="D69:G69"/>
    <mergeCell ref="D78:G78"/>
  </mergeCells>
  <conditionalFormatting sqref="B106">
    <cfRule type="expression" priority="1" dxfId="0" stopIfTrue="1">
      <formula>#REF!&lt;&gt;""</formula>
    </cfRule>
  </conditionalFormatting>
  <conditionalFormatting sqref="B105">
    <cfRule type="expression" priority="7" dxfId="0" stopIfTrue="1">
      <formula>Старт_ЛИЧКА!#REF!&lt;&gt;""</formula>
    </cfRule>
  </conditionalFormatting>
  <printOptions/>
  <pageMargins left="0.393700787401575" right="0.393700787401575" top="0.4" bottom="0.393700787401575" header="0.4" footer="0.18"/>
  <pageSetup fitToHeight="2" fitToWidth="1" horizontalDpi="600" verticalDpi="600" orientation="portrait" paperSize="9" scale="78" r:id="rId1"/>
  <headerFooter>
    <oddFooter>&amp;LCreated by Секретарь_ST</oddFooter>
  </headerFooter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admn</cp:lastModifiedBy>
  <cp:lastPrinted>2021-03-15T09:27:41Z</cp:lastPrinted>
  <dcterms:created xsi:type="dcterms:W3CDTF">2021-02-12T11:20:46Z</dcterms:created>
  <dcterms:modified xsi:type="dcterms:W3CDTF">2021-03-15T09:36:18Z</dcterms:modified>
  <cp:category/>
  <cp:version/>
  <cp:contentType/>
  <cp:contentStatus/>
</cp:coreProperties>
</file>